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30" windowWidth="9015" windowHeight="4710"/>
  </bookViews>
  <sheets>
    <sheet name="Pedido Cotizacion LIC" sheetId="1" r:id="rId1"/>
    <sheet name="Pedido Cotizacion CP" sheetId="2" r:id="rId2"/>
    <sheet name="Comp. s. Informe Tecnico" sheetId="3" r:id="rId3"/>
    <sheet name="Comp. en U$S Tec." sheetId="4" r:id="rId4"/>
    <sheet name="Adjudicacion" sheetId="5" r:id="rId5"/>
  </sheets>
  <definedNames>
    <definedName name="Z_0AFEB7F3_6FE7_421E_B51B_0C32BDCFDA57_.wvu.Cols" localSheetId="1" hidden="1">'Pedido Cotizacion CP'!$J:$IV</definedName>
    <definedName name="Z_0AFEB7F3_6FE7_421E_B51B_0C32BDCFDA57_.wvu.Cols" localSheetId="0" hidden="1">'Pedido Cotizacion LIC'!$J:$IV</definedName>
    <definedName name="Z_0AFEB7F3_6FE7_421E_B51B_0C32BDCFDA57_.wvu.Rows" localSheetId="1" hidden="1">'Pedido Cotizacion CP'!$104:$65536,'Pedido Cotizacion CP'!$91:$103</definedName>
    <definedName name="Z_0AFEB7F3_6FE7_421E_B51B_0C32BDCFDA57_.wvu.Rows" localSheetId="0" hidden="1">'Pedido Cotizacion LIC'!$114:$65546,'Pedido Cotizacion LIC'!$101:$113</definedName>
  </definedNames>
  <calcPr calcId="125725"/>
  <customWorkbookViews>
    <customWorkbookView name="Gonzalez - Vista personalizada" guid="{0AFEB7F3-6FE7-421E-B51B-0C32BDCFDA57}" mergeInterval="0" personalView="1" maximized="1" xWindow="1" yWindow="1" windowWidth="1020" windowHeight="517" activeSheetId="1"/>
  </customWorkbookViews>
</workbook>
</file>

<file path=xl/calcChain.xml><?xml version="1.0" encoding="utf-8"?>
<calcChain xmlns="http://schemas.openxmlformats.org/spreadsheetml/2006/main">
  <c r="P5" i="5"/>
  <c r="P6"/>
  <c r="P7"/>
  <c r="P8"/>
  <c r="P9"/>
  <c r="P10"/>
  <c r="P11"/>
  <c r="P12"/>
  <c r="P13"/>
  <c r="P4"/>
  <c r="J5"/>
  <c r="K5" s="1"/>
  <c r="L5" s="1"/>
  <c r="J6"/>
  <c r="K6" s="1"/>
  <c r="L6" s="1"/>
  <c r="J7"/>
  <c r="L7" s="1"/>
  <c r="J8"/>
  <c r="J9"/>
  <c r="J10"/>
  <c r="J11"/>
  <c r="K11" s="1"/>
  <c r="L11" s="1"/>
  <c r="J12"/>
  <c r="J13"/>
  <c r="K13" s="1"/>
  <c r="L13" s="1"/>
  <c r="J4"/>
  <c r="K4" s="1"/>
  <c r="K7"/>
  <c r="K8"/>
  <c r="K9"/>
  <c r="H6" i="3"/>
  <c r="L6"/>
  <c r="P6"/>
  <c r="T6"/>
  <c r="X6"/>
  <c r="H7"/>
  <c r="L7"/>
  <c r="P7"/>
  <c r="T7"/>
  <c r="X7"/>
  <c r="H8"/>
  <c r="L8"/>
  <c r="P8"/>
  <c r="T8"/>
  <c r="X8"/>
  <c r="H9"/>
  <c r="L9"/>
  <c r="P9"/>
  <c r="T9"/>
  <c r="X9"/>
  <c r="H10"/>
  <c r="L10"/>
  <c r="P10"/>
  <c r="T10"/>
  <c r="X10"/>
  <c r="H11"/>
  <c r="L11"/>
  <c r="P11"/>
  <c r="T11"/>
  <c r="X11"/>
  <c r="H12"/>
  <c r="L12"/>
  <c r="P12"/>
  <c r="T12"/>
  <c r="X12"/>
  <c r="H13"/>
  <c r="L13"/>
  <c r="P13"/>
  <c r="T13"/>
  <c r="X13"/>
  <c r="H14"/>
  <c r="L14"/>
  <c r="P14"/>
  <c r="T14"/>
  <c r="X14"/>
  <c r="X5"/>
  <c r="T5"/>
  <c r="P5"/>
  <c r="L5"/>
  <c r="H5"/>
  <c r="Z14"/>
  <c r="Z13"/>
  <c r="Z12"/>
  <c r="Z11"/>
  <c r="Z10"/>
  <c r="Z9"/>
  <c r="Z8"/>
  <c r="Z7"/>
  <c r="Z6"/>
  <c r="Z5"/>
  <c r="AB14" i="4"/>
  <c r="AC14" s="1"/>
  <c r="W14"/>
  <c r="X14" s="1"/>
  <c r="R14"/>
  <c r="S14" s="1"/>
  <c r="M14"/>
  <c r="N14" s="1"/>
  <c r="H14"/>
  <c r="I14" s="1"/>
  <c r="AB13"/>
  <c r="AC13" s="1"/>
  <c r="W13"/>
  <c r="X13" s="1"/>
  <c r="R13"/>
  <c r="S13" s="1"/>
  <c r="M13"/>
  <c r="N13" s="1"/>
  <c r="H13"/>
  <c r="I13" s="1"/>
  <c r="AB12"/>
  <c r="AC12" s="1"/>
  <c r="W12"/>
  <c r="X12" s="1"/>
  <c r="R12"/>
  <c r="S12" s="1"/>
  <c r="M12"/>
  <c r="N12" s="1"/>
  <c r="H12"/>
  <c r="I12" s="1"/>
  <c r="AB11"/>
  <c r="AC11" s="1"/>
  <c r="W11"/>
  <c r="X11" s="1"/>
  <c r="R11"/>
  <c r="S11" s="1"/>
  <c r="M11"/>
  <c r="N11" s="1"/>
  <c r="H11"/>
  <c r="I11" s="1"/>
  <c r="AB10"/>
  <c r="AC10" s="1"/>
  <c r="W10"/>
  <c r="X10" s="1"/>
  <c r="R10"/>
  <c r="S10" s="1"/>
  <c r="M10"/>
  <c r="N10" s="1"/>
  <c r="H10"/>
  <c r="I10" s="1"/>
  <c r="AB9"/>
  <c r="AC9" s="1"/>
  <c r="W9"/>
  <c r="X9" s="1"/>
  <c r="R9"/>
  <c r="S9" s="1"/>
  <c r="M9"/>
  <c r="N9" s="1"/>
  <c r="H9"/>
  <c r="I9" s="1"/>
  <c r="AB8"/>
  <c r="AC8" s="1"/>
  <c r="W8"/>
  <c r="X8" s="1"/>
  <c r="R8"/>
  <c r="S8" s="1"/>
  <c r="M8"/>
  <c r="N8" s="1"/>
  <c r="H8"/>
  <c r="I8" s="1"/>
  <c r="AB7"/>
  <c r="AC7" s="1"/>
  <c r="W7"/>
  <c r="X7" s="1"/>
  <c r="R7"/>
  <c r="S7" s="1"/>
  <c r="M7"/>
  <c r="N7" s="1"/>
  <c r="H7"/>
  <c r="I7" s="1"/>
  <c r="AB6"/>
  <c r="AC6" s="1"/>
  <c r="W6"/>
  <c r="X6" s="1"/>
  <c r="R6"/>
  <c r="S6" s="1"/>
  <c r="M6"/>
  <c r="N6" s="1"/>
  <c r="H6"/>
  <c r="I6" s="1"/>
  <c r="AB5"/>
  <c r="AC5" s="1"/>
  <c r="W5"/>
  <c r="X5" s="1"/>
  <c r="R5"/>
  <c r="S5" s="1"/>
  <c r="M5"/>
  <c r="N5" s="1"/>
  <c r="H5"/>
  <c r="I5" s="1"/>
  <c r="K12" i="5"/>
  <c r="K10"/>
  <c r="AE7" i="4"/>
  <c r="AE12"/>
  <c r="AE8"/>
  <c r="L9" i="5"/>
  <c r="J15" l="1"/>
  <c r="AE5" i="4"/>
  <c r="AE14"/>
  <c r="AE10"/>
  <c r="K15" i="5"/>
  <c r="D22" s="1"/>
  <c r="L12"/>
  <c r="L10"/>
  <c r="L8"/>
  <c r="AE6" i="4"/>
  <c r="L4" i="5"/>
  <c r="AE13" i="4"/>
  <c r="AE11"/>
  <c r="AE9"/>
  <c r="L15" i="5" l="1"/>
</calcChain>
</file>

<file path=xl/comments1.xml><?xml version="1.0" encoding="utf-8"?>
<comments xmlns="http://schemas.openxmlformats.org/spreadsheetml/2006/main">
  <authors>
    <author>medicip</author>
  </authors>
  <commentList>
    <comment ref="D22" authorId="0">
      <text>
        <r>
          <rPr>
            <sz val="8"/>
            <color indexed="81"/>
            <rFont val="Tahoma"/>
            <family val="2"/>
          </rPr>
          <t>Colocar la alicuota de IVA correcta.
Por defecto esta 1.21; de lo contrario va 1.105</t>
        </r>
      </text>
    </comment>
  </commentList>
</comments>
</file>

<file path=xl/sharedStrings.xml><?xml version="1.0" encoding="utf-8"?>
<sst xmlns="http://schemas.openxmlformats.org/spreadsheetml/2006/main" count="197" uniqueCount="93">
  <si>
    <t>ITEM</t>
  </si>
  <si>
    <t>U</t>
  </si>
  <si>
    <t>Sres.:</t>
  </si>
  <si>
    <t>E-MAIL: compras@coopser.com.ar</t>
  </si>
  <si>
    <r>
      <t>Solicitamos la cotización de lo siguiente</t>
    </r>
    <r>
      <rPr>
        <sz val="16"/>
        <rFont val="Arial"/>
        <family val="2"/>
      </rPr>
      <t>:</t>
    </r>
  </si>
  <si>
    <t>(*)</t>
  </si>
  <si>
    <t xml:space="preserve">COOPERATIVA DE PROVISION DE SERVICIOS ELECTRICOS, PUBLICOS, SOCIALES DE SAN PEDRO LTDA. </t>
  </si>
  <si>
    <t>DESCRIPCION DEL MATERIAL</t>
  </si>
  <si>
    <t>(*) El oferente deberá indicar si los bienes que cotiza son de origen nacional o no.</t>
  </si>
  <si>
    <t>ORIGINAL</t>
  </si>
  <si>
    <t>Pag. 1</t>
  </si>
  <si>
    <r>
      <t>Plazo de entrega</t>
    </r>
    <r>
      <rPr>
        <sz val="10"/>
        <rFont val="Comic Sans MS"/>
        <family val="4"/>
      </rPr>
      <t xml:space="preserve">: </t>
    </r>
  </si>
  <si>
    <r>
      <t>Entrega oferta</t>
    </r>
    <r>
      <rPr>
        <sz val="10"/>
        <rFont val="Comic Sans MS"/>
        <family val="4"/>
      </rPr>
      <t xml:space="preserve">: </t>
    </r>
  </si>
  <si>
    <t>Inmediato / Indicar</t>
  </si>
  <si>
    <t>Lugar entrega de material:</t>
  </si>
  <si>
    <t>PEDIDO DE COTIZACION</t>
  </si>
  <si>
    <t>Dir.:</t>
  </si>
  <si>
    <r>
      <t xml:space="preserve">Precio Unitario </t>
    </r>
    <r>
      <rPr>
        <b/>
        <sz val="9"/>
        <rFont val="Garamond"/>
        <family val="1"/>
      </rPr>
      <t>SIN IVA</t>
    </r>
  </si>
  <si>
    <r>
      <t xml:space="preserve">Precio Total </t>
    </r>
    <r>
      <rPr>
        <b/>
        <sz val="9"/>
        <rFont val="Garamond"/>
        <family val="1"/>
      </rPr>
      <t>SIN IVA</t>
    </r>
  </si>
  <si>
    <t>Licitación:</t>
  </si>
  <si>
    <t>Mantenimiento de oferta:</t>
  </si>
  <si>
    <t>CANT</t>
  </si>
  <si>
    <r>
      <t>Apertura</t>
    </r>
    <r>
      <rPr>
        <b/>
        <sz val="11"/>
        <rFont val="Comic Sans MS"/>
        <family val="4"/>
      </rPr>
      <t xml:space="preserve">: </t>
    </r>
  </si>
  <si>
    <t>R. Naón 2499 - San Pedro (B) - Telefono (03329) 431300</t>
  </si>
  <si>
    <t>Concurso de Precios:</t>
  </si>
  <si>
    <t>n° Cotizacion</t>
  </si>
  <si>
    <t>IVA</t>
  </si>
  <si>
    <t>total</t>
  </si>
  <si>
    <t>$</t>
  </si>
  <si>
    <t>Modelo</t>
  </si>
  <si>
    <t>PRECIO MINIMO</t>
  </si>
  <si>
    <t>O F E R E N T E S</t>
  </si>
  <si>
    <t>CANT.</t>
  </si>
  <si>
    <t>U$S</t>
  </si>
  <si>
    <t>Forma de pago:</t>
  </si>
  <si>
    <t xml:space="preserve"> + iva</t>
  </si>
  <si>
    <t>Cod. Art.</t>
  </si>
  <si>
    <t>TOTAL CON IVA</t>
  </si>
  <si>
    <t>TOTAL SIN IVA</t>
  </si>
  <si>
    <t>PCIO $</t>
  </si>
  <si>
    <t>Pcios Pesif.</t>
  </si>
  <si>
    <t>PCIO U$S</t>
  </si>
  <si>
    <t>PROVEEDOR</t>
  </si>
  <si>
    <t>DETALLE</t>
  </si>
  <si>
    <t>PLAZO ENTREGA</t>
  </si>
  <si>
    <t>Marca</t>
  </si>
  <si>
    <t>final</t>
  </si>
  <si>
    <t>DESCRIPCION</t>
  </si>
  <si>
    <t>fecha</t>
  </si>
  <si>
    <t>PAGO</t>
  </si>
  <si>
    <t>ENTREGA</t>
  </si>
  <si>
    <t>FLETE INCLUIDO</t>
  </si>
  <si>
    <t>MANTENIMIENTO</t>
  </si>
  <si>
    <t>OTROS</t>
  </si>
  <si>
    <t>Cotizacion del dolar BNA</t>
  </si>
  <si>
    <t>Adjudicacion según:</t>
  </si>
  <si>
    <t>Observaciones:</t>
  </si>
  <si>
    <t>Compras: Internos 335 - 336 - 319</t>
  </si>
  <si>
    <t>Romulo Naón 2499, San Pedro</t>
  </si>
  <si>
    <t>MINIMO + 20%</t>
  </si>
  <si>
    <t>dólar Billete</t>
  </si>
  <si>
    <t>dólar Divisa</t>
  </si>
  <si>
    <t>Romulo Naón 2499 / mail</t>
  </si>
  <si>
    <t>INDICAR</t>
  </si>
  <si>
    <t>000/024</t>
  </si>
  <si>
    <t>COMPARATIVA  SEGÚN INFORME TECNICO LIC / CP XXX/024</t>
  </si>
  <si>
    <t>CP. 000/024</t>
  </si>
  <si>
    <t>uni</t>
  </si>
  <si>
    <t>Uni</t>
  </si>
  <si>
    <t>143/024</t>
  </si>
  <si>
    <t>Filtro de aceite Toyota Hilux 1998 MANN W711/80 FRAM PH8E</t>
  </si>
  <si>
    <t>Filtro aceite Ford 723 año 2020, Cod 92095E</t>
  </si>
  <si>
    <t>Filtro aceite TOYOTA HILUX 4X4 2018- MANN (WL7570)</t>
  </si>
  <si>
    <t xml:space="preserve">Filtro de aceite Fiat Uno </t>
  </si>
  <si>
    <t>Filtro aceite para Toyota Hilux modelo 2010 (WL7570)</t>
  </si>
  <si>
    <t>Filtro aceite para Mercedes Benz 710 mod. 2007 (Cartucho corto)</t>
  </si>
  <si>
    <t>Filtro de combustible Ford 1723 año 2020, cod WK954/2</t>
  </si>
  <si>
    <t>Filtro combustible TOYOTA HILUX 2018- WF 10562A</t>
  </si>
  <si>
    <t>Filtro de combustible A 651-090-15-52, p/M BENZ 415 Original COD WF8471</t>
  </si>
  <si>
    <t>Filtro aceite Mercedes Benz Sprinter 313 CDI ORIGINAL COD HU718/1K</t>
  </si>
  <si>
    <t xml:space="preserve">Filtro combustible M Benz 710 con separador de agua </t>
  </si>
  <si>
    <t>Filtro de aire para unidades Toyotas Hilux (WA9644)</t>
  </si>
  <si>
    <t>Filtro de aire (habitaculo a/a) Mercedes Benz 313</t>
  </si>
  <si>
    <t>Filtro de aire (habitaculo a/a) Toyota Hilux 2010 (WP9290)</t>
  </si>
  <si>
    <t>Filtro de aire Ford 1723 año 2020, cod WA48915</t>
  </si>
  <si>
    <t>Filtro de aire p/M Benz 415, Marca MANN C 4312/1 o WIX WA 49876</t>
  </si>
  <si>
    <t>Filtro aire para Toyota Hilux año1998</t>
  </si>
  <si>
    <t>Filtro de aire TOYOTA HILUX 4X4 2018 - MANN (WA10550)</t>
  </si>
  <si>
    <t>Filtro habitaculo (polen) TOYOTA HILUX 4X4 2018</t>
  </si>
  <si>
    <t xml:space="preserve">Filtro aceite HU718/1K para unidades M.benz Sprinter 313 (Cartucho) MANN </t>
  </si>
  <si>
    <t>Filtro aceite Motor MWM (U 49-50) MANN H 932/4</t>
  </si>
  <si>
    <t>Filtro aceite Ford 4000 año 2018 MANN W950/26</t>
  </si>
  <si>
    <r>
      <t>Apertura</t>
    </r>
    <r>
      <rPr>
        <b/>
        <sz val="11"/>
        <rFont val="Comic Sans MS"/>
        <family val="4"/>
      </rPr>
      <t xml:space="preserve">: 4/11/2024 10:00am </t>
    </r>
  </si>
</sst>
</file>

<file path=xl/styles.xml><?xml version="1.0" encoding="utf-8"?>
<styleSheet xmlns="http://schemas.openxmlformats.org/spreadsheetml/2006/main">
  <numFmts count="7">
    <numFmt numFmtId="164" formatCode="_-* #,##0\ &quot;Pts&quot;_-;\-* #,##0\ &quot;Pts&quot;_-;_-* &quot;-&quot;\ &quot;Pts&quot;_-;_-@_-"/>
    <numFmt numFmtId="165" formatCode="[$$-2C0A]#,##0.000"/>
    <numFmt numFmtId="166" formatCode="[$$-2C0A]#,##0.00"/>
    <numFmt numFmtId="167" formatCode="0.000"/>
    <numFmt numFmtId="168" formatCode="_-[$$-2C0A]* #,##0.00_ ;_-[$$-2C0A]* \-#,##0.00\ ;_-[$$-2C0A]* &quot;-&quot;??_ ;_-@_ "/>
    <numFmt numFmtId="169" formatCode="_-[$$-2C0A]* #,##0.000_ ;_-[$$-2C0A]* \-#,##0.000\ ;_-[$$-2C0A]* &quot;-&quot;??_ ;_-@_ "/>
    <numFmt numFmtId="170" formatCode="&quot;$&quot;\ #,##0.000"/>
  </numFmts>
  <fonts count="52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u/>
      <sz val="16"/>
      <name val="Garamond"/>
      <family val="1"/>
    </font>
    <font>
      <sz val="16"/>
      <name val="Arial"/>
      <family val="2"/>
    </font>
    <font>
      <u/>
      <sz val="14"/>
      <name val="Comic Sans MS"/>
      <family val="4"/>
    </font>
    <font>
      <sz val="14"/>
      <name val="Arial"/>
      <family val="2"/>
    </font>
    <font>
      <sz val="10"/>
      <name val="MS Sans Serif"/>
      <family val="2"/>
    </font>
    <font>
      <b/>
      <sz val="12"/>
      <name val="MS Sans Serif"/>
      <family val="2"/>
    </font>
    <font>
      <sz val="12"/>
      <name val="Comic Sans MS"/>
      <family val="4"/>
    </font>
    <font>
      <b/>
      <sz val="10"/>
      <name val="Comic Sans MS"/>
      <family val="4"/>
    </font>
    <font>
      <sz val="8"/>
      <name val="Arial"/>
      <family val="2"/>
    </font>
    <font>
      <sz val="9"/>
      <name val="Arial"/>
      <family val="2"/>
    </font>
    <font>
      <sz val="9"/>
      <name val="Garamond"/>
      <family val="1"/>
    </font>
    <font>
      <sz val="9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Arial"/>
      <family val="2"/>
    </font>
    <font>
      <u/>
      <sz val="10"/>
      <name val="Comic Sans MS"/>
      <family val="4"/>
    </font>
    <font>
      <sz val="9"/>
      <name val="Comic Sans MS"/>
      <family val="4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MS Sans Serif"/>
      <family val="2"/>
    </font>
    <font>
      <b/>
      <sz val="9"/>
      <name val="Garamond"/>
      <family val="1"/>
    </font>
    <font>
      <sz val="10"/>
      <name val="Arial"/>
      <family val="2"/>
    </font>
    <font>
      <b/>
      <u/>
      <sz val="11"/>
      <name val="Comic Sans MS"/>
      <family val="4"/>
    </font>
    <font>
      <b/>
      <sz val="11"/>
      <name val="Comic Sans MS"/>
      <family val="4"/>
    </font>
    <font>
      <b/>
      <u/>
      <sz val="13"/>
      <name val="Comic Sans MS"/>
      <family val="4"/>
    </font>
    <font>
      <b/>
      <sz val="10"/>
      <name val="Arial"/>
      <family val="2"/>
    </font>
    <font>
      <b/>
      <sz val="13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sz val="36"/>
      <name val="Arial Black"/>
      <family val="2"/>
    </font>
    <font>
      <sz val="20"/>
      <name val="Arial"/>
      <family val="2"/>
    </font>
    <font>
      <sz val="8"/>
      <color indexed="81"/>
      <name val="Tahoma"/>
      <family val="2"/>
    </font>
    <font>
      <b/>
      <i/>
      <sz val="10"/>
      <name val="Arial"/>
      <family val="2"/>
    </font>
    <font>
      <u/>
      <sz val="8"/>
      <name val="Arial"/>
      <family val="2"/>
    </font>
    <font>
      <b/>
      <sz val="14"/>
      <name val="Times New Roman"/>
      <family val="1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22"/>
      </top>
      <bottom style="dashed">
        <color indexed="22"/>
      </bottom>
      <diagonal/>
    </border>
    <border>
      <left/>
      <right style="thin">
        <color indexed="64"/>
      </right>
      <top style="dashed">
        <color indexed="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thin">
        <color indexed="64"/>
      </bottom>
      <diagonal/>
    </border>
    <border>
      <left style="thin">
        <color indexed="64"/>
      </left>
      <right/>
      <top style="dashed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theme="0" tint="-0.24994659260841701"/>
      </top>
      <bottom style="dashDotDot">
        <color theme="0" tint="-0.24994659260841701"/>
      </bottom>
      <diagonal/>
    </border>
    <border>
      <left style="thin">
        <color indexed="64"/>
      </left>
      <right/>
      <top style="dashDotDot">
        <color theme="0" tint="-0.24994659260841701"/>
      </top>
      <bottom style="dashDotDot">
        <color theme="0" tint="-0.24994659260841701"/>
      </bottom>
      <diagonal/>
    </border>
    <border>
      <left/>
      <right/>
      <top/>
      <bottom style="dashDot">
        <color theme="0" tint="-0.24994659260841701"/>
      </bottom>
      <diagonal/>
    </border>
    <border>
      <left style="thin">
        <color indexed="64"/>
      </left>
      <right/>
      <top/>
      <bottom style="dashDot">
        <color theme="0" tint="-0.24994659260841701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/>
      <top/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Dot">
        <color theme="0" tint="-0.24994659260841701"/>
      </top>
      <bottom style="dashDot">
        <color theme="0" tint="-0.24994659260841701"/>
      </bottom>
      <diagonal/>
    </border>
    <border>
      <left/>
      <right/>
      <top style="dashDot">
        <color theme="0" tint="-0.24994659260841701"/>
      </top>
      <bottom style="dashDot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dashDot">
        <color theme="0" tint="-0.24994659260841701"/>
      </left>
      <right/>
      <top style="dashDot">
        <color theme="0" tint="-0.24994659260841701"/>
      </top>
      <bottom/>
      <diagonal/>
    </border>
    <border>
      <left/>
      <right/>
      <top style="dashDot">
        <color theme="0" tint="-0.24994659260841701"/>
      </top>
      <bottom/>
      <diagonal/>
    </border>
    <border>
      <left style="dashDot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22"/>
      </top>
      <bottom/>
      <diagonal/>
    </border>
    <border>
      <left/>
      <right style="thin">
        <color indexed="64"/>
      </right>
      <top style="dashed">
        <color indexed="22"/>
      </top>
      <bottom/>
      <diagonal/>
    </border>
    <border>
      <left style="thin">
        <color indexed="64"/>
      </left>
      <right/>
      <top style="dashed">
        <color indexed="22"/>
      </top>
      <bottom/>
      <diagonal/>
    </border>
  </borders>
  <cellStyleXfs count="3">
    <xf numFmtId="0" fontId="0" fillId="0" borderId="0"/>
    <xf numFmtId="0" fontId="51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</cellStyleXfs>
  <cellXfs count="369">
    <xf numFmtId="0" fontId="0" fillId="0" borderId="0" xfId="0"/>
    <xf numFmtId="0" fontId="7" fillId="2" borderId="1" xfId="0" applyFont="1" applyFill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0" fillId="2" borderId="0" xfId="0" applyFill="1" applyProtection="1"/>
    <xf numFmtId="0" fontId="18" fillId="2" borderId="0" xfId="0" applyFont="1" applyFill="1" applyBorder="1" applyProtection="1"/>
    <xf numFmtId="0" fontId="0" fillId="0" borderId="0" xfId="0" applyProtection="1"/>
    <xf numFmtId="0" fontId="1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right"/>
    </xf>
    <xf numFmtId="0" fontId="11" fillId="0" borderId="0" xfId="0" applyFont="1" applyProtection="1">
      <protection locked="0"/>
    </xf>
    <xf numFmtId="0" fontId="32" fillId="4" borderId="54" xfId="0" applyNumberFormat="1" applyFont="1" applyFill="1" applyBorder="1" applyAlignment="1" applyProtection="1">
      <alignment vertical="center"/>
      <protection locked="0"/>
    </xf>
    <xf numFmtId="0" fontId="11" fillId="2" borderId="55" xfId="2" applyNumberFormat="1" applyFont="1" applyFill="1" applyBorder="1" applyAlignment="1" applyProtection="1">
      <alignment horizontal="left" vertical="center"/>
      <protection locked="0"/>
    </xf>
    <xf numFmtId="0" fontId="11" fillId="2" borderId="4" xfId="0" applyNumberFormat="1" applyFont="1" applyFill="1" applyBorder="1" applyAlignment="1" applyProtection="1">
      <alignment horizontal="left" vertical="center"/>
      <protection locked="0"/>
    </xf>
    <xf numFmtId="0" fontId="11" fillId="2" borderId="54" xfId="2" applyNumberFormat="1" applyFont="1" applyFill="1" applyBorder="1" applyAlignment="1" applyProtection="1">
      <alignment horizontal="left" vertical="center"/>
      <protection locked="0"/>
    </xf>
    <xf numFmtId="0" fontId="33" fillId="4" borderId="4" xfId="0" applyNumberFormat="1" applyFont="1" applyFill="1" applyBorder="1" applyAlignment="1" applyProtection="1">
      <alignment horizontal="center" vertical="center"/>
      <protection locked="0"/>
    </xf>
    <xf numFmtId="0" fontId="32" fillId="4" borderId="4" xfId="0" applyNumberFormat="1" applyFont="1" applyFill="1" applyBorder="1" applyAlignment="1" applyProtection="1">
      <alignment horizontal="center" vertical="center"/>
      <protection locked="0"/>
    </xf>
    <xf numFmtId="0" fontId="25" fillId="4" borderId="0" xfId="2" applyNumberFormat="1" applyFont="1" applyFill="1" applyBorder="1" applyAlignment="1" applyProtection="1">
      <alignment vertical="center"/>
      <protection locked="0"/>
    </xf>
    <xf numFmtId="0" fontId="11" fillId="2" borderId="5" xfId="2" applyNumberFormat="1" applyFont="1" applyFill="1" applyBorder="1" applyAlignment="1" applyProtection="1">
      <alignment horizontal="left" vertical="center"/>
      <protection locked="0"/>
    </xf>
    <xf numFmtId="0" fontId="11" fillId="2" borderId="0" xfId="2" applyNumberFormat="1" applyFont="1" applyFill="1" applyBorder="1" applyAlignment="1" applyProtection="1">
      <alignment horizontal="left" vertical="center"/>
      <protection locked="0"/>
    </xf>
    <xf numFmtId="0" fontId="25" fillId="4" borderId="4" xfId="2" applyNumberFormat="1" applyFont="1" applyFill="1" applyBorder="1" applyAlignment="1" applyProtection="1">
      <alignment horizontal="center" vertical="center"/>
      <protection locked="0"/>
    </xf>
    <xf numFmtId="0" fontId="25" fillId="4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0" xfId="0" applyNumberFormat="1" applyFont="1" applyFill="1" applyAlignment="1" applyProtection="1">
      <alignment vertical="center"/>
      <protection locked="0"/>
    </xf>
    <xf numFmtId="0" fontId="11" fillId="2" borderId="5" xfId="0" applyNumberFormat="1" applyFont="1" applyFill="1" applyBorder="1" applyAlignment="1" applyProtection="1">
      <alignment vertical="center"/>
      <protection locked="0"/>
    </xf>
    <xf numFmtId="0" fontId="11" fillId="2" borderId="4" xfId="0" applyNumberFormat="1" applyFont="1" applyFill="1" applyBorder="1" applyAlignment="1" applyProtection="1">
      <alignment vertical="center"/>
      <protection locked="0"/>
    </xf>
    <xf numFmtId="0" fontId="11" fillId="2" borderId="4" xfId="2" applyNumberFormat="1" applyFont="1" applyFill="1" applyBorder="1" applyAlignment="1" applyProtection="1">
      <alignment horizontal="left" vertical="center"/>
      <protection locked="0"/>
    </xf>
    <xf numFmtId="0" fontId="11" fillId="2" borderId="56" xfId="0" applyNumberFormat="1" applyFont="1" applyFill="1" applyBorder="1" applyAlignment="1" applyProtection="1">
      <alignment vertical="center"/>
      <protection locked="0"/>
    </xf>
    <xf numFmtId="0" fontId="11" fillId="2" borderId="57" xfId="0" applyNumberFormat="1" applyFont="1" applyFill="1" applyBorder="1" applyAlignment="1" applyProtection="1">
      <alignment vertical="center"/>
      <protection locked="0"/>
    </xf>
    <xf numFmtId="0" fontId="11" fillId="2" borderId="56" xfId="2" applyNumberFormat="1" applyFont="1" applyFill="1" applyBorder="1" applyAlignment="1" applyProtection="1">
      <alignment horizontal="left" vertical="center"/>
      <protection locked="0"/>
    </xf>
    <xf numFmtId="0" fontId="11" fillId="2" borderId="57" xfId="2" applyNumberFormat="1" applyFont="1" applyFill="1" applyBorder="1" applyAlignment="1" applyProtection="1">
      <alignment horizontal="left" vertical="center"/>
      <protection locked="0"/>
    </xf>
    <xf numFmtId="164" fontId="35" fillId="0" borderId="0" xfId="2" applyFont="1" applyBorder="1" applyAlignment="1" applyProtection="1">
      <alignment horizontal="center"/>
      <protection locked="0"/>
    </xf>
    <xf numFmtId="168" fontId="29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5" fillId="0" borderId="0" xfId="2" applyFont="1" applyFill="1" applyBorder="1" applyAlignment="1" applyProtection="1">
      <alignment horizontal="center"/>
      <protection locked="0"/>
    </xf>
    <xf numFmtId="168" fontId="12" fillId="0" borderId="7" xfId="2" applyNumberFormat="1" applyFont="1" applyFill="1" applyBorder="1" applyAlignment="1" applyProtection="1">
      <alignment horizontal="center"/>
      <protection locked="0"/>
    </xf>
    <xf numFmtId="168" fontId="12" fillId="0" borderId="8" xfId="2" applyNumberFormat="1" applyFont="1" applyFill="1" applyBorder="1" applyAlignment="1" applyProtection="1">
      <alignment horizontal="center"/>
      <protection locked="0"/>
    </xf>
    <xf numFmtId="168" fontId="35" fillId="0" borderId="9" xfId="2" applyNumberFormat="1" applyFont="1" applyFill="1" applyBorder="1" applyAlignment="1" applyProtection="1">
      <alignment horizontal="center"/>
      <protection locked="0"/>
    </xf>
    <xf numFmtId="168" fontId="25" fillId="0" borderId="10" xfId="2" applyNumberFormat="1" applyFont="1" applyFill="1" applyBorder="1" applyAlignment="1" applyProtection="1">
      <alignment horizontal="center"/>
      <protection locked="0"/>
    </xf>
    <xf numFmtId="168" fontId="12" fillId="0" borderId="11" xfId="2" applyNumberFormat="1" applyFont="1" applyFill="1" applyBorder="1" applyAlignment="1" applyProtection="1">
      <alignment horizontal="center"/>
      <protection locked="0"/>
    </xf>
    <xf numFmtId="0" fontId="36" fillId="0" borderId="7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NumberFormat="1" applyFont="1" applyFill="1" applyBorder="1" applyAlignment="1" applyProtection="1">
      <alignment vertical="center"/>
      <protection locked="0"/>
    </xf>
    <xf numFmtId="166" fontId="11" fillId="2" borderId="0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left"/>
      <protection locked="0"/>
    </xf>
    <xf numFmtId="169" fontId="35" fillId="0" borderId="0" xfId="2" applyNumberFormat="1" applyFont="1" applyBorder="1" applyAlignment="1" applyProtection="1">
      <alignment horizontal="center"/>
      <protection locked="0"/>
    </xf>
    <xf numFmtId="169" fontId="29" fillId="3" borderId="6" xfId="0" applyNumberFormat="1" applyFont="1" applyFill="1" applyBorder="1" applyAlignment="1" applyProtection="1">
      <alignment horizontal="center" vertical="center" wrapText="1"/>
      <protection locked="0"/>
    </xf>
    <xf numFmtId="169" fontId="12" fillId="0" borderId="11" xfId="2" applyNumberFormat="1" applyFont="1" applyFill="1" applyBorder="1" applyAlignment="1" applyProtection="1">
      <alignment horizontal="center"/>
      <protection locked="0"/>
    </xf>
    <xf numFmtId="169" fontId="12" fillId="0" borderId="8" xfId="2" applyNumberFormat="1" applyFont="1" applyFill="1" applyBorder="1" applyAlignment="1" applyProtection="1">
      <alignment horizontal="center"/>
      <protection locked="0"/>
    </xf>
    <xf numFmtId="169" fontId="11" fillId="0" borderId="14" xfId="2" applyNumberFormat="1" applyFont="1" applyFill="1" applyBorder="1" applyAlignment="1" applyProtection="1">
      <alignment horizontal="center"/>
      <protection locked="0"/>
    </xf>
    <xf numFmtId="169" fontId="35" fillId="0" borderId="9" xfId="2" applyNumberFormat="1" applyFont="1" applyFill="1" applyBorder="1" applyAlignment="1" applyProtection="1">
      <alignment horizontal="center"/>
      <protection locked="0"/>
    </xf>
    <xf numFmtId="169" fontId="25" fillId="0" borderId="10" xfId="2" applyNumberFormat="1" applyFont="1" applyFill="1" applyBorder="1" applyAlignment="1" applyProtection="1">
      <alignment horizontal="center"/>
      <protection locked="0"/>
    </xf>
    <xf numFmtId="164" fontId="35" fillId="0" borderId="7" xfId="2" applyFont="1" applyFill="1" applyBorder="1" applyAlignment="1" applyProtection="1">
      <alignment horizontal="center" vertical="center"/>
      <protection locked="0"/>
    </xf>
    <xf numFmtId="164" fontId="11" fillId="0" borderId="15" xfId="2" applyFont="1" applyFill="1" applyBorder="1" applyAlignment="1" applyProtection="1">
      <alignment horizontal="center" vertical="center"/>
      <protection locked="0"/>
    </xf>
    <xf numFmtId="164" fontId="35" fillId="0" borderId="15" xfId="2" applyFont="1" applyFill="1" applyBorder="1" applyAlignment="1" applyProtection="1">
      <alignment horizontal="center" vertical="center"/>
      <protection locked="0"/>
    </xf>
    <xf numFmtId="164" fontId="35" fillId="0" borderId="10" xfId="2" applyFont="1" applyFill="1" applyBorder="1" applyAlignment="1" applyProtection="1">
      <alignment horizontal="center" vertical="center"/>
      <protection locked="0"/>
    </xf>
    <xf numFmtId="164" fontId="35" fillId="0" borderId="11" xfId="2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35" fillId="4" borderId="0" xfId="0" applyFont="1" applyFill="1" applyAlignment="1">
      <alignment horizontal="left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166" fontId="0" fillId="4" borderId="0" xfId="0" applyNumberFormat="1" applyFill="1" applyBorder="1" applyAlignment="1" applyProtection="1">
      <alignment horizontal="center"/>
      <protection locked="0"/>
    </xf>
    <xf numFmtId="0" fontId="25" fillId="4" borderId="0" xfId="0" applyFont="1" applyFill="1" applyBorder="1" applyProtection="1">
      <protection locked="0"/>
    </xf>
    <xf numFmtId="0" fontId="25" fillId="4" borderId="0" xfId="0" applyFont="1" applyFill="1" applyProtection="1">
      <protection locked="0"/>
    </xf>
    <xf numFmtId="166" fontId="25" fillId="4" borderId="0" xfId="0" applyNumberFormat="1" applyFont="1" applyFill="1" applyBorder="1" applyAlignment="1" applyProtection="1">
      <alignment horizontal="center"/>
      <protection locked="0"/>
    </xf>
    <xf numFmtId="0" fontId="25" fillId="4" borderId="0" xfId="0" applyFont="1" applyFill="1" applyBorder="1" applyAlignment="1" applyProtection="1">
      <protection locked="0"/>
    </xf>
    <xf numFmtId="0" fontId="0" fillId="4" borderId="58" xfId="0" applyFill="1" applyBorder="1" applyProtection="1">
      <protection locked="0"/>
    </xf>
    <xf numFmtId="0" fontId="25" fillId="4" borderId="58" xfId="0" applyFont="1" applyFill="1" applyBorder="1" applyProtection="1">
      <protection locked="0"/>
    </xf>
    <xf numFmtId="0" fontId="25" fillId="4" borderId="59" xfId="0" applyFont="1" applyFill="1" applyBorder="1" applyProtection="1">
      <protection locked="0"/>
    </xf>
    <xf numFmtId="0" fontId="25" fillId="4" borderId="16" xfId="0" applyFont="1" applyFill="1" applyBorder="1" applyAlignment="1" applyProtection="1">
      <protection locked="0"/>
    </xf>
    <xf numFmtId="0" fontId="0" fillId="4" borderId="59" xfId="0" applyFill="1" applyBorder="1" applyProtection="1">
      <protection locked="0"/>
    </xf>
    <xf numFmtId="0" fontId="25" fillId="4" borderId="17" xfId="0" applyFont="1" applyFill="1" applyBorder="1" applyAlignment="1" applyProtection="1">
      <protection locked="0"/>
    </xf>
    <xf numFmtId="0" fontId="25" fillId="4" borderId="18" xfId="0" applyFont="1" applyFill="1" applyBorder="1" applyAlignment="1" applyProtection="1">
      <protection locked="0"/>
    </xf>
    <xf numFmtId="0" fontId="0" fillId="5" borderId="15" xfId="0" applyFill="1" applyBorder="1" applyProtection="1">
      <protection locked="0"/>
    </xf>
    <xf numFmtId="0" fontId="0" fillId="4" borderId="6" xfId="0" applyFill="1" applyBorder="1" applyProtection="1">
      <protection locked="0"/>
    </xf>
    <xf numFmtId="166" fontId="25" fillId="4" borderId="19" xfId="0" applyNumberFormat="1" applyFont="1" applyFill="1" applyBorder="1" applyAlignment="1" applyProtection="1">
      <alignment horizontal="center"/>
      <protection locked="0"/>
    </xf>
    <xf numFmtId="166" fontId="40" fillId="4" borderId="20" xfId="0" applyNumberFormat="1" applyFont="1" applyFill="1" applyBorder="1" applyAlignment="1" applyProtection="1">
      <alignment horizontal="center"/>
      <protection locked="0"/>
    </xf>
    <xf numFmtId="2" fontId="25" fillId="4" borderId="19" xfId="0" applyNumberFormat="1" applyFont="1" applyFill="1" applyBorder="1" applyAlignment="1" applyProtection="1">
      <alignment horizontal="center" wrapText="1"/>
      <protection locked="0"/>
    </xf>
    <xf numFmtId="170" fontId="42" fillId="4" borderId="20" xfId="0" applyNumberFormat="1" applyFont="1" applyFill="1" applyBorder="1" applyAlignment="1" applyProtection="1">
      <alignment horizontal="center"/>
      <protection locked="0"/>
    </xf>
    <xf numFmtId="170" fontId="42" fillId="4" borderId="21" xfId="0" applyNumberFormat="1" applyFont="1" applyFill="1" applyBorder="1" applyAlignment="1" applyProtection="1">
      <alignment horizontal="center" wrapText="1"/>
      <protection locked="0"/>
    </xf>
    <xf numFmtId="0" fontId="25" fillId="4" borderId="22" xfId="0" applyFont="1" applyFill="1" applyBorder="1" applyAlignment="1" applyProtection="1">
      <alignment horizontal="center" wrapText="1"/>
      <protection locked="0"/>
    </xf>
    <xf numFmtId="0" fontId="25" fillId="4" borderId="16" xfId="0" applyFont="1" applyFill="1" applyBorder="1" applyAlignment="1" applyProtection="1">
      <alignment horizontal="center" wrapText="1"/>
      <protection locked="0"/>
    </xf>
    <xf numFmtId="0" fontId="25" fillId="4" borderId="16" xfId="0" applyFont="1" applyFill="1" applyBorder="1" applyAlignment="1" applyProtection="1">
      <alignment horizontal="left" wrapText="1"/>
      <protection locked="0"/>
    </xf>
    <xf numFmtId="0" fontId="41" fillId="4" borderId="23" xfId="0" applyFont="1" applyFill="1" applyBorder="1" applyAlignment="1" applyProtection="1">
      <alignment horizontal="center" wrapText="1"/>
      <protection locked="0"/>
    </xf>
    <xf numFmtId="0" fontId="0" fillId="4" borderId="15" xfId="0" applyFill="1" applyBorder="1" applyProtection="1">
      <protection locked="0"/>
    </xf>
    <xf numFmtId="166" fontId="25" fillId="4" borderId="24" xfId="0" applyNumberFormat="1" applyFont="1" applyFill="1" applyBorder="1" applyAlignment="1" applyProtection="1">
      <alignment horizontal="center"/>
      <protection locked="0"/>
    </xf>
    <xf numFmtId="166" fontId="40" fillId="4" borderId="25" xfId="0" applyNumberFormat="1" applyFont="1" applyFill="1" applyBorder="1" applyAlignment="1" applyProtection="1">
      <alignment horizontal="center"/>
      <protection locked="0"/>
    </xf>
    <xf numFmtId="2" fontId="25" fillId="4" borderId="24" xfId="0" applyNumberFormat="1" applyFont="1" applyFill="1" applyBorder="1" applyAlignment="1" applyProtection="1">
      <alignment horizontal="center" wrapText="1"/>
      <protection locked="0"/>
    </xf>
    <xf numFmtId="170" fontId="42" fillId="4" borderId="25" xfId="0" applyNumberFormat="1" applyFont="1" applyFill="1" applyBorder="1" applyAlignment="1" applyProtection="1">
      <alignment horizontal="center"/>
      <protection locked="0"/>
    </xf>
    <xf numFmtId="170" fontId="42" fillId="4" borderId="26" xfId="0" applyNumberFormat="1" applyFont="1" applyFill="1" applyBorder="1" applyAlignment="1" applyProtection="1">
      <alignment horizontal="center" wrapText="1"/>
      <protection locked="0"/>
    </xf>
    <xf numFmtId="0" fontId="25" fillId="4" borderId="27" xfId="0" applyFont="1" applyFill="1" applyBorder="1" applyAlignment="1" applyProtection="1">
      <alignment horizontal="center" wrapText="1"/>
      <protection locked="0"/>
    </xf>
    <xf numFmtId="0" fontId="25" fillId="4" borderId="17" xfId="0" applyFont="1" applyFill="1" applyBorder="1" applyAlignment="1" applyProtection="1">
      <alignment horizontal="center" wrapText="1"/>
      <protection locked="0"/>
    </xf>
    <xf numFmtId="0" fontId="25" fillId="4" borderId="17" xfId="0" applyFont="1" applyFill="1" applyBorder="1" applyAlignment="1" applyProtection="1">
      <alignment horizontal="left" wrapText="1"/>
      <protection locked="0"/>
    </xf>
    <xf numFmtId="0" fontId="41" fillId="4" borderId="28" xfId="0" applyFont="1" applyFill="1" applyBorder="1" applyAlignment="1" applyProtection="1">
      <alignment horizontal="center" wrapText="1"/>
      <protection locked="0"/>
    </xf>
    <xf numFmtId="0" fontId="25" fillId="4" borderId="17" xfId="0" applyFont="1" applyFill="1" applyBorder="1" applyAlignment="1" applyProtection="1">
      <alignment horizontal="left" vertical="center"/>
      <protection locked="0"/>
    </xf>
    <xf numFmtId="0" fontId="0" fillId="4" borderId="29" xfId="0" applyFill="1" applyBorder="1" applyProtection="1">
      <protection locked="0"/>
    </xf>
    <xf numFmtId="166" fontId="25" fillId="4" borderId="30" xfId="0" applyNumberFormat="1" applyFont="1" applyFill="1" applyBorder="1" applyAlignment="1" applyProtection="1">
      <alignment horizontal="center"/>
      <protection locked="0"/>
    </xf>
    <xf numFmtId="166" fontId="40" fillId="4" borderId="31" xfId="0" applyNumberFormat="1" applyFont="1" applyFill="1" applyBorder="1" applyAlignment="1" applyProtection="1">
      <alignment horizontal="center"/>
      <protection locked="0"/>
    </xf>
    <xf numFmtId="2" fontId="25" fillId="4" borderId="30" xfId="0" applyNumberFormat="1" applyFont="1" applyFill="1" applyBorder="1" applyAlignment="1" applyProtection="1">
      <alignment horizontal="center" wrapText="1"/>
      <protection locked="0"/>
    </xf>
    <xf numFmtId="170" fontId="42" fillId="4" borderId="31" xfId="0" applyNumberFormat="1" applyFont="1" applyFill="1" applyBorder="1" applyAlignment="1" applyProtection="1">
      <alignment horizontal="center"/>
      <protection locked="0"/>
    </xf>
    <xf numFmtId="170" fontId="42" fillId="4" borderId="32" xfId="0" applyNumberFormat="1" applyFont="1" applyFill="1" applyBorder="1" applyAlignment="1" applyProtection="1">
      <alignment horizontal="center" wrapText="1"/>
      <protection locked="0"/>
    </xf>
    <xf numFmtId="0" fontId="25" fillId="4" borderId="33" xfId="0" applyFont="1" applyFill="1" applyBorder="1" applyAlignment="1" applyProtection="1">
      <alignment horizontal="center" wrapText="1"/>
      <protection locked="0"/>
    </xf>
    <xf numFmtId="0" fontId="25" fillId="4" borderId="34" xfId="0" applyFont="1" applyFill="1" applyBorder="1" applyAlignment="1" applyProtection="1">
      <alignment horizontal="center" wrapText="1"/>
      <protection locked="0"/>
    </xf>
    <xf numFmtId="0" fontId="25" fillId="4" borderId="34" xfId="0" applyFont="1" applyFill="1" applyBorder="1" applyAlignment="1" applyProtection="1">
      <alignment horizontal="left" vertical="center"/>
      <protection locked="0"/>
    </xf>
    <xf numFmtId="0" fontId="41" fillId="4" borderId="35" xfId="0" applyFont="1" applyFill="1" applyBorder="1" applyAlignment="1" applyProtection="1">
      <alignment horizontal="center" wrapText="1"/>
      <protection locked="0"/>
    </xf>
    <xf numFmtId="0" fontId="33" fillId="4" borderId="0" xfId="0" applyFont="1" applyFill="1" applyProtection="1">
      <protection locked="0"/>
    </xf>
    <xf numFmtId="14" fontId="44" fillId="4" borderId="15" xfId="0" applyNumberFormat="1" applyFont="1" applyFill="1" applyBorder="1" applyAlignment="1" applyProtection="1">
      <alignment horizontal="center"/>
      <protection locked="0"/>
    </xf>
    <xf numFmtId="2" fontId="44" fillId="4" borderId="15" xfId="0" applyNumberFormat="1" applyFont="1" applyFill="1" applyBorder="1" applyAlignment="1" applyProtection="1">
      <alignment horizontal="center"/>
      <protection locked="0"/>
    </xf>
    <xf numFmtId="10" fontId="39" fillId="4" borderId="15" xfId="0" applyNumberFormat="1" applyFont="1" applyFill="1" applyBorder="1" applyAlignment="1" applyProtection="1">
      <alignment horizontal="center"/>
      <protection locked="0"/>
    </xf>
    <xf numFmtId="0" fontId="11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165" fontId="0" fillId="2" borderId="0" xfId="2" applyNumberFormat="1" applyFont="1" applyFill="1" applyBorder="1" applyAlignment="1" applyProtection="1">
      <alignment horizontal="center"/>
      <protection locked="0"/>
    </xf>
    <xf numFmtId="165" fontId="32" fillId="2" borderId="0" xfId="0" applyNumberFormat="1" applyFont="1" applyFill="1" applyBorder="1" applyAlignment="1" applyProtection="1">
      <alignment horizontal="center"/>
      <protection locked="0"/>
    </xf>
    <xf numFmtId="166" fontId="11" fillId="2" borderId="0" xfId="2" applyNumberFormat="1" applyFont="1" applyFill="1" applyBorder="1" applyAlignment="1" applyProtection="1">
      <alignment horizontal="left" vertical="top"/>
      <protection locked="0"/>
    </xf>
    <xf numFmtId="166" fontId="0" fillId="2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0" borderId="0" xfId="0" applyBorder="1" applyAlignment="1" applyProtection="1">
      <protection locked="0"/>
    </xf>
    <xf numFmtId="164" fontId="0" fillId="0" borderId="0" xfId="2" applyFont="1" applyProtection="1"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169" fontId="35" fillId="0" borderId="0" xfId="2" applyNumberFormat="1" applyFont="1" applyFill="1" applyBorder="1" applyAlignment="1" applyProtection="1">
      <alignment horizontal="center"/>
      <protection locked="0"/>
    </xf>
    <xf numFmtId="164" fontId="11" fillId="0" borderId="0" xfId="2" applyFont="1" applyProtection="1"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41" fillId="4" borderId="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left" vertical="top"/>
      <protection locked="0"/>
    </xf>
    <xf numFmtId="0" fontId="25" fillId="4" borderId="0" xfId="0" applyFont="1" applyFill="1" applyBorder="1" applyAlignment="1" applyProtection="1">
      <alignment horizontal="left"/>
      <protection locked="0"/>
    </xf>
    <xf numFmtId="1" fontId="7" fillId="4" borderId="0" xfId="0" applyNumberFormat="1" applyFont="1" applyFill="1" applyBorder="1" applyAlignment="1" applyProtection="1">
      <alignment horizontal="center" vertical="center"/>
      <protection locked="0"/>
    </xf>
    <xf numFmtId="0" fontId="40" fillId="4" borderId="0" xfId="0" applyFont="1" applyFill="1" applyBorder="1" applyAlignment="1" applyProtection="1">
      <alignment horizontal="center"/>
      <protection locked="0"/>
    </xf>
    <xf numFmtId="4" fontId="40" fillId="4" borderId="0" xfId="0" applyNumberFormat="1" applyFont="1" applyFill="1" applyBorder="1" applyAlignment="1" applyProtection="1">
      <alignment horizontal="center"/>
      <protection locked="0"/>
    </xf>
    <xf numFmtId="2" fontId="33" fillId="4" borderId="0" xfId="0" applyNumberFormat="1" applyFont="1" applyFill="1" applyBorder="1" applyAlignment="1" applyProtection="1">
      <alignment horizontal="center"/>
      <protection locked="0"/>
    </xf>
    <xf numFmtId="166" fontId="33" fillId="4" borderId="0" xfId="0" applyNumberFormat="1" applyFont="1" applyFill="1" applyBorder="1" applyAlignment="1" applyProtection="1">
      <alignment horizontal="center"/>
      <protection locked="0"/>
    </xf>
    <xf numFmtId="166" fontId="39" fillId="4" borderId="0" xfId="0" applyNumberFormat="1" applyFont="1" applyFill="1" applyBorder="1" applyAlignment="1" applyProtection="1">
      <alignment horizontal="center"/>
      <protection locked="0"/>
    </xf>
    <xf numFmtId="0" fontId="33" fillId="4" borderId="0" xfId="0" applyFont="1" applyFill="1" applyAlignment="1" applyProtection="1">
      <alignment horizontal="center"/>
      <protection locked="0"/>
    </xf>
    <xf numFmtId="166" fontId="32" fillId="4" borderId="0" xfId="0" applyNumberFormat="1" applyFont="1" applyFill="1" applyBorder="1" applyAlignment="1" applyProtection="1">
      <alignment horizontal="center"/>
      <protection locked="0"/>
    </xf>
    <xf numFmtId="0" fontId="25" fillId="4" borderId="0" xfId="0" applyFont="1" applyFill="1" applyBorder="1" applyAlignment="1" applyProtection="1">
      <alignment horizontal="right"/>
      <protection locked="0"/>
    </xf>
    <xf numFmtId="0" fontId="12" fillId="4" borderId="34" xfId="0" applyFont="1" applyFill="1" applyBorder="1" applyAlignment="1" applyProtection="1">
      <alignment horizontal="center"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2" fillId="4" borderId="16" xfId="0" applyFont="1" applyFill="1" applyBorder="1" applyAlignment="1" applyProtection="1">
      <alignment horizontal="center" wrapText="1"/>
      <protection locked="0"/>
    </xf>
    <xf numFmtId="0" fontId="41" fillId="4" borderId="18" xfId="0" applyFont="1" applyFill="1" applyBorder="1" applyAlignment="1" applyProtection="1">
      <alignment horizontal="center" vertical="center" wrapText="1"/>
    </xf>
    <xf numFmtId="0" fontId="12" fillId="4" borderId="18" xfId="0" applyFont="1" applyFill="1" applyBorder="1" applyAlignment="1" applyProtection="1">
      <alignment horizontal="center" vertical="center" wrapText="1"/>
    </xf>
    <xf numFmtId="0" fontId="43" fillId="4" borderId="18" xfId="0" applyFont="1" applyFill="1" applyBorder="1" applyAlignment="1" applyProtection="1">
      <alignment horizontal="center" vertical="center" wrapText="1"/>
    </xf>
    <xf numFmtId="0" fontId="25" fillId="4" borderId="18" xfId="0" applyFont="1" applyFill="1" applyBorder="1" applyAlignment="1" applyProtection="1">
      <alignment horizontal="center" vertical="center" wrapText="1"/>
    </xf>
    <xf numFmtId="0" fontId="25" fillId="4" borderId="36" xfId="0" applyFont="1" applyFill="1" applyBorder="1" applyAlignment="1" applyProtection="1">
      <alignment horizontal="center" vertical="center" wrapText="1"/>
    </xf>
    <xf numFmtId="166" fontId="25" fillId="4" borderId="37" xfId="0" applyNumberFormat="1" applyFont="1" applyFill="1" applyBorder="1" applyAlignment="1" applyProtection="1">
      <protection locked="0"/>
    </xf>
    <xf numFmtId="166" fontId="25" fillId="4" borderId="38" xfId="0" applyNumberFormat="1" applyFont="1" applyFill="1" applyBorder="1" applyAlignment="1" applyProtection="1">
      <protection locked="0"/>
    </xf>
    <xf numFmtId="166" fontId="0" fillId="4" borderId="39" xfId="0" applyNumberFormat="1" applyFill="1" applyBorder="1" applyAlignment="1" applyProtection="1">
      <protection locked="0"/>
    </xf>
    <xf numFmtId="0" fontId="35" fillId="4" borderId="18" xfId="0" applyFont="1" applyFill="1" applyBorder="1" applyAlignment="1" applyProtection="1">
      <alignment horizontal="center" vertical="center" wrapText="1"/>
    </xf>
    <xf numFmtId="166" fontId="32" fillId="4" borderId="15" xfId="0" applyNumberFormat="1" applyFont="1" applyFill="1" applyBorder="1" applyAlignment="1" applyProtection="1">
      <alignment horizontal="center"/>
    </xf>
    <xf numFmtId="0" fontId="0" fillId="4" borderId="15" xfId="0" applyFill="1" applyBorder="1" applyAlignment="1" applyProtection="1">
      <alignment horizontal="center" wrapText="1"/>
    </xf>
    <xf numFmtId="166" fontId="25" fillId="4" borderId="40" xfId="0" applyNumberFormat="1" applyFont="1" applyFill="1" applyBorder="1" applyAlignment="1" applyProtection="1">
      <alignment horizontal="left" vertical="center"/>
      <protection locked="0"/>
    </xf>
    <xf numFmtId="166" fontId="25" fillId="4" borderId="41" xfId="0" applyNumberFormat="1" applyFont="1" applyFill="1" applyBorder="1" applyAlignment="1" applyProtection="1">
      <alignment horizontal="left" vertical="center"/>
      <protection locked="0"/>
    </xf>
    <xf numFmtId="0" fontId="25" fillId="4" borderId="60" xfId="0" applyFont="1" applyFill="1" applyBorder="1" applyProtection="1">
      <protection locked="0"/>
    </xf>
    <xf numFmtId="0" fontId="25" fillId="4" borderId="61" xfId="0" applyFont="1" applyFill="1" applyBorder="1" applyProtection="1">
      <protection locked="0"/>
    </xf>
    <xf numFmtId="0" fontId="25" fillId="4" borderId="62" xfId="0" applyFont="1" applyFill="1" applyBorder="1" applyProtection="1">
      <protection locked="0"/>
    </xf>
    <xf numFmtId="0" fontId="0" fillId="0" borderId="60" xfId="0" applyBorder="1" applyProtection="1">
      <protection locked="0"/>
    </xf>
    <xf numFmtId="0" fontId="25" fillId="4" borderId="63" xfId="0" applyFont="1" applyFill="1" applyBorder="1" applyProtection="1">
      <protection locked="0"/>
    </xf>
    <xf numFmtId="0" fontId="0" fillId="0" borderId="61" xfId="0" applyBorder="1" applyProtection="1">
      <protection locked="0"/>
    </xf>
    <xf numFmtId="0" fontId="0" fillId="4" borderId="0" xfId="0" applyFill="1" applyAlignment="1" applyProtection="1">
      <protection locked="0"/>
    </xf>
    <xf numFmtId="0" fontId="29" fillId="4" borderId="0" xfId="0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29" fillId="4" borderId="0" xfId="0" applyFont="1" applyFill="1" applyBorder="1" applyAlignment="1" applyProtection="1">
      <alignment horizontal="center" vertical="center"/>
      <protection locked="0"/>
    </xf>
    <xf numFmtId="164" fontId="35" fillId="4" borderId="15" xfId="2" applyFont="1" applyFill="1" applyBorder="1" applyAlignment="1" applyProtection="1">
      <alignment horizontal="center"/>
      <protection locked="0"/>
    </xf>
    <xf numFmtId="164" fontId="35" fillId="4" borderId="11" xfId="2" applyFont="1" applyFill="1" applyBorder="1" applyAlignment="1" applyProtection="1">
      <alignment horizontal="center"/>
      <protection locked="0"/>
    </xf>
    <xf numFmtId="164" fontId="35" fillId="4" borderId="10" xfId="2" applyFont="1" applyFill="1" applyBorder="1" applyAlignment="1" applyProtection="1">
      <alignment horizontal="center"/>
      <protection locked="0"/>
    </xf>
    <xf numFmtId="164" fontId="35" fillId="4" borderId="7" xfId="2" applyFont="1" applyFill="1" applyBorder="1" applyAlignment="1" applyProtection="1">
      <alignment horizontal="center"/>
      <protection locked="0"/>
    </xf>
    <xf numFmtId="164" fontId="35" fillId="4" borderId="0" xfId="2" applyFont="1" applyFill="1" applyBorder="1" applyAlignment="1" applyProtection="1">
      <alignment horizontal="center"/>
      <protection locked="0"/>
    </xf>
    <xf numFmtId="0" fontId="11" fillId="2" borderId="64" xfId="2" applyNumberFormat="1" applyFont="1" applyFill="1" applyBorder="1" applyAlignment="1" applyProtection="1">
      <alignment horizontal="left" vertical="center"/>
      <protection locked="0"/>
    </xf>
    <xf numFmtId="0" fontId="11" fillId="2" borderId="65" xfId="2" applyNumberFormat="1" applyFont="1" applyFill="1" applyBorder="1" applyAlignment="1" applyProtection="1">
      <alignment horizontal="left" vertical="center"/>
      <protection locked="0"/>
    </xf>
    <xf numFmtId="0" fontId="11" fillId="2" borderId="64" xfId="0" applyNumberFormat="1" applyFont="1" applyFill="1" applyBorder="1" applyAlignment="1" applyProtection="1">
      <alignment vertical="center"/>
      <protection locked="0"/>
    </xf>
    <xf numFmtId="0" fontId="11" fillId="2" borderId="65" xfId="0" applyNumberFormat="1" applyFont="1" applyFill="1" applyBorder="1" applyAlignment="1" applyProtection="1">
      <alignment vertical="center"/>
      <protection locked="0"/>
    </xf>
    <xf numFmtId="166" fontId="25" fillId="4" borderId="0" xfId="0" applyNumberFormat="1" applyFont="1" applyFill="1" applyBorder="1" applyAlignment="1" applyProtection="1">
      <alignment horizontal="left"/>
      <protection locked="0"/>
    </xf>
    <xf numFmtId="164" fontId="46" fillId="0" borderId="0" xfId="2" applyFont="1" applyBorder="1" applyAlignment="1" applyProtection="1">
      <alignment horizontal="left"/>
      <protection locked="0"/>
    </xf>
    <xf numFmtId="164" fontId="46" fillId="4" borderId="0" xfId="2" applyFont="1" applyFill="1" applyBorder="1" applyAlignment="1" applyProtection="1">
      <alignment horizontal="left"/>
      <protection locked="0"/>
    </xf>
    <xf numFmtId="164" fontId="11" fillId="4" borderId="0" xfId="2" applyFont="1" applyFill="1" applyBorder="1" applyAlignment="1" applyProtection="1">
      <alignment horizontal="left"/>
      <protection locked="0"/>
    </xf>
    <xf numFmtId="0" fontId="46" fillId="4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protection locked="0"/>
    </xf>
    <xf numFmtId="0" fontId="33" fillId="4" borderId="66" xfId="0" applyFont="1" applyFill="1" applyBorder="1" applyProtection="1">
      <protection locked="0"/>
    </xf>
    <xf numFmtId="0" fontId="33" fillId="4" borderId="0" xfId="0" applyFont="1" applyFill="1" applyProtection="1"/>
    <xf numFmtId="0" fontId="0" fillId="4" borderId="0" xfId="0" applyFill="1" applyBorder="1" applyAlignment="1" applyProtection="1">
      <protection locked="0"/>
    </xf>
    <xf numFmtId="0" fontId="0" fillId="4" borderId="0" xfId="0" applyFill="1" applyBorder="1" applyAlignment="1" applyProtection="1">
      <alignment horizontal="left" vertical="top"/>
      <protection locked="0"/>
    </xf>
    <xf numFmtId="169" fontId="25" fillId="6" borderId="15" xfId="2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167" fontId="29" fillId="2" borderId="0" xfId="0" applyNumberFormat="1" applyFont="1" applyFill="1" applyBorder="1" applyAlignment="1" applyProtection="1">
      <alignment horizontal="center"/>
      <protection locked="0"/>
    </xf>
    <xf numFmtId="166" fontId="0" fillId="2" borderId="0" xfId="0" applyNumberForma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right" vertical="top"/>
      <protection locked="0"/>
    </xf>
    <xf numFmtId="165" fontId="32" fillId="2" borderId="0" xfId="2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right"/>
      <protection locked="0"/>
    </xf>
    <xf numFmtId="165" fontId="49" fillId="2" borderId="67" xfId="0" applyNumberFormat="1" applyFont="1" applyFill="1" applyBorder="1" applyAlignment="1" applyProtection="1">
      <protection locked="0"/>
    </xf>
    <xf numFmtId="0" fontId="0" fillId="2" borderId="68" xfId="0" applyFill="1" applyBorder="1" applyAlignment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21" fillId="4" borderId="0" xfId="0" applyFont="1" applyFill="1" applyBorder="1" applyAlignment="1" applyProtection="1">
      <alignment horizontal="left" vertical="top"/>
      <protection locked="0"/>
    </xf>
    <xf numFmtId="166" fontId="0" fillId="4" borderId="0" xfId="0" applyNumberForma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33" fillId="4" borderId="0" xfId="0" applyFont="1" applyFill="1" applyAlignment="1" applyProtection="1">
      <alignment horizontal="right"/>
    </xf>
    <xf numFmtId="166" fontId="25" fillId="4" borderId="26" xfId="0" applyNumberFormat="1" applyFont="1" applyFill="1" applyBorder="1" applyAlignment="1" applyProtection="1">
      <alignment horizontal="center"/>
      <protection locked="0"/>
    </xf>
    <xf numFmtId="166" fontId="25" fillId="4" borderId="21" xfId="0" applyNumberFormat="1" applyFont="1" applyFill="1" applyBorder="1" applyAlignment="1" applyProtection="1">
      <alignment horizontal="center"/>
      <protection locked="0"/>
    </xf>
    <xf numFmtId="166" fontId="25" fillId="4" borderId="42" xfId="0" applyNumberFormat="1" applyFont="1" applyFill="1" applyBorder="1" applyAlignment="1" applyProtection="1">
      <alignment horizontal="center"/>
      <protection locked="0"/>
    </xf>
    <xf numFmtId="0" fontId="48" fillId="4" borderId="66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Protection="1"/>
    <xf numFmtId="0" fontId="21" fillId="0" borderId="0" xfId="0" applyFont="1" applyBorder="1" applyProtection="1"/>
    <xf numFmtId="0" fontId="22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Protection="1"/>
    <xf numFmtId="0" fontId="16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right" vertical="center"/>
    </xf>
    <xf numFmtId="0" fontId="20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 wrapText="1"/>
    </xf>
    <xf numFmtId="0" fontId="9" fillId="2" borderId="0" xfId="0" applyFont="1" applyFill="1" applyBorder="1" applyProtection="1"/>
    <xf numFmtId="0" fontId="7" fillId="2" borderId="43" xfId="0" applyFont="1" applyFill="1" applyBorder="1" applyAlignment="1" applyProtection="1">
      <alignment horizontal="center" vertical="center"/>
    </xf>
    <xf numFmtId="1" fontId="7" fillId="2" borderId="43" xfId="0" applyNumberFormat="1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left" vertical="center"/>
    </xf>
    <xf numFmtId="0" fontId="7" fillId="2" borderId="45" xfId="0" applyFont="1" applyFill="1" applyBorder="1" applyAlignment="1" applyProtection="1">
      <alignment horizontal="center" vertical="center"/>
    </xf>
    <xf numFmtId="1" fontId="7" fillId="2" borderId="2" xfId="0" applyNumberFormat="1" applyFont="1" applyFill="1" applyBorder="1" applyAlignment="1" applyProtection="1">
      <alignment horizontal="center" vertical="center"/>
    </xf>
    <xf numFmtId="0" fontId="7" fillId="2" borderId="46" xfId="0" applyFont="1" applyFill="1" applyBorder="1" applyAlignment="1" applyProtection="1">
      <alignment horizontal="left" vertical="center"/>
    </xf>
    <xf numFmtId="0" fontId="7" fillId="2" borderId="47" xfId="0" applyFont="1" applyFill="1" applyBorder="1" applyAlignment="1" applyProtection="1">
      <alignment horizontal="center"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0" fontId="7" fillId="2" borderId="48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Fill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2" fillId="0" borderId="0" xfId="0" applyFont="1" applyProtection="1"/>
    <xf numFmtId="0" fontId="11" fillId="0" borderId="0" xfId="0" applyFont="1" applyProtection="1"/>
    <xf numFmtId="0" fontId="23" fillId="7" borderId="0" xfId="0" applyFont="1" applyFill="1" applyBorder="1" applyAlignment="1" applyProtection="1">
      <alignment horizontal="left" vertical="top"/>
      <protection locked="0"/>
    </xf>
    <xf numFmtId="0" fontId="23" fillId="7" borderId="0" xfId="0" applyFont="1" applyFill="1" applyBorder="1" applyAlignment="1" applyProtection="1">
      <alignment horizontal="center" vertical="top"/>
      <protection locked="0"/>
    </xf>
    <xf numFmtId="0" fontId="10" fillId="7" borderId="0" xfId="0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2" fillId="7" borderId="0" xfId="0" applyFont="1" applyFill="1" applyBorder="1" applyAlignment="1" applyProtection="1">
      <alignment vertical="center"/>
      <protection locked="0"/>
    </xf>
    <xf numFmtId="0" fontId="0" fillId="7" borderId="0" xfId="0" applyFill="1" applyProtection="1"/>
    <xf numFmtId="0" fontId="7" fillId="7" borderId="43" xfId="0" applyFont="1" applyFill="1" applyBorder="1" applyAlignment="1" applyProtection="1">
      <alignment vertical="center"/>
      <protection locked="0"/>
    </xf>
    <xf numFmtId="0" fontId="7" fillId="7" borderId="43" xfId="0" applyFont="1" applyFill="1" applyBorder="1" applyAlignment="1" applyProtection="1">
      <protection locked="0"/>
    </xf>
    <xf numFmtId="0" fontId="7" fillId="7" borderId="45" xfId="0" applyFont="1" applyFill="1" applyBorder="1" applyAlignment="1" applyProtection="1">
      <protection locked="0"/>
    </xf>
    <xf numFmtId="0" fontId="7" fillId="7" borderId="47" xfId="0" applyFont="1" applyFill="1" applyBorder="1" applyAlignment="1" applyProtection="1">
      <protection locked="0"/>
    </xf>
    <xf numFmtId="165" fontId="0" fillId="2" borderId="49" xfId="0" applyNumberFormat="1" applyFill="1" applyBorder="1" applyAlignment="1" applyProtection="1">
      <alignment horizontal="center"/>
      <protection locked="0"/>
    </xf>
    <xf numFmtId="0" fontId="11" fillId="4" borderId="36" xfId="0" applyFont="1" applyFill="1" applyBorder="1" applyAlignment="1" applyProtection="1">
      <alignment horizontal="center" vertical="center"/>
    </xf>
    <xf numFmtId="0" fontId="11" fillId="4" borderId="39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25" fillId="4" borderId="30" xfId="0" applyFont="1" applyFill="1" applyBorder="1" applyAlignment="1" applyProtection="1">
      <alignment horizontal="center" wrapText="1"/>
      <protection locked="0"/>
    </xf>
    <xf numFmtId="0" fontId="25" fillId="4" borderId="24" xfId="0" applyFont="1" applyFill="1" applyBorder="1" applyAlignment="1" applyProtection="1">
      <alignment horizontal="center" wrapText="1"/>
      <protection locked="0"/>
    </xf>
    <xf numFmtId="0" fontId="25" fillId="4" borderId="19" xfId="0" applyFont="1" applyFill="1" applyBorder="1" applyAlignment="1" applyProtection="1">
      <alignment horizontal="center" wrapText="1"/>
      <protection locked="0"/>
    </xf>
    <xf numFmtId="0" fontId="7" fillId="2" borderId="70" xfId="0" applyFont="1" applyFill="1" applyBorder="1" applyAlignment="1" applyProtection="1">
      <alignment horizontal="center" vertical="center"/>
    </xf>
    <xf numFmtId="1" fontId="7" fillId="2" borderId="71" xfId="0" applyNumberFormat="1" applyFont="1" applyFill="1" applyBorder="1" applyAlignment="1" applyProtection="1">
      <alignment horizontal="center" vertical="center"/>
    </xf>
    <xf numFmtId="0" fontId="7" fillId="2" borderId="72" xfId="0" applyFont="1" applyFill="1" applyBorder="1" applyAlignment="1" applyProtection="1">
      <alignment horizontal="left" vertical="center"/>
    </xf>
    <xf numFmtId="0" fontId="7" fillId="2" borderId="71" xfId="0" applyFont="1" applyFill="1" applyBorder="1" applyAlignment="1" applyProtection="1">
      <alignment vertical="center"/>
      <protection locked="0"/>
    </xf>
    <xf numFmtId="0" fontId="7" fillId="7" borderId="70" xfId="0" applyFont="1" applyFill="1" applyBorder="1" applyAlignment="1" applyProtection="1">
      <protection locked="0"/>
    </xf>
    <xf numFmtId="0" fontId="7" fillId="2" borderId="4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3" fillId="2" borderId="43" xfId="0" applyFont="1" applyFill="1" applyBorder="1" applyAlignment="1" applyProtection="1">
      <alignment vertical="center" wrapText="1"/>
    </xf>
    <xf numFmtId="0" fontId="12" fillId="0" borderId="51" xfId="0" applyFont="1" applyBorder="1" applyAlignment="1" applyProtection="1">
      <alignment vertical="center" wrapText="1"/>
    </xf>
    <xf numFmtId="0" fontId="13" fillId="2" borderId="43" xfId="0" applyFont="1" applyFill="1" applyBorder="1" applyAlignment="1" applyProtection="1">
      <alignment horizontal="center" vertical="center" wrapText="1"/>
    </xf>
    <xf numFmtId="0" fontId="12" fillId="0" borderId="51" xfId="0" applyFont="1" applyBorder="1" applyAlignment="1" applyProtection="1">
      <alignment horizontal="center" vertical="center" wrapText="1"/>
    </xf>
    <xf numFmtId="0" fontId="13" fillId="2" borderId="51" xfId="0" applyFont="1" applyFill="1" applyBorder="1" applyAlignment="1" applyProtection="1">
      <alignment horizontal="center" vertical="center" wrapText="1"/>
    </xf>
    <xf numFmtId="0" fontId="14" fillId="2" borderId="43" xfId="0" applyFont="1" applyFill="1" applyBorder="1" applyAlignment="1" applyProtection="1">
      <alignment horizontal="center" vertical="center" wrapText="1"/>
    </xf>
    <xf numFmtId="0" fontId="12" fillId="0" borderId="51" xfId="0" applyFont="1" applyBorder="1" applyAlignment="1" applyProtection="1">
      <alignment vertical="center"/>
    </xf>
    <xf numFmtId="0" fontId="13" fillId="2" borderId="44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52" xfId="0" applyFont="1" applyFill="1" applyBorder="1" applyAlignment="1" applyProtection="1">
      <alignment horizontal="center" vertical="center"/>
    </xf>
    <xf numFmtId="0" fontId="13" fillId="2" borderId="53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 wrapText="1"/>
    </xf>
    <xf numFmtId="0" fontId="30" fillId="8" borderId="38" xfId="0" applyNumberFormat="1" applyFont="1" applyFill="1" applyBorder="1" applyAlignment="1" applyProtection="1">
      <alignment horizontal="left" vertical="center"/>
    </xf>
    <xf numFmtId="0" fontId="30" fillId="8" borderId="40" xfId="0" applyNumberFormat="1" applyFont="1" applyFill="1" applyBorder="1" applyAlignment="1" applyProtection="1">
      <alignment horizontal="left" vertical="center"/>
    </xf>
    <xf numFmtId="0" fontId="30" fillId="8" borderId="50" xfId="0" applyNumberFormat="1" applyFont="1" applyFill="1" applyBorder="1" applyAlignment="1" applyProtection="1">
      <alignment horizontal="left" vertical="center"/>
    </xf>
    <xf numFmtId="0" fontId="30" fillId="8" borderId="7" xfId="0" applyNumberFormat="1" applyFont="1" applyFill="1" applyBorder="1" applyAlignment="1" applyProtection="1">
      <alignment horizontal="left" vertical="center"/>
    </xf>
    <xf numFmtId="0" fontId="19" fillId="2" borderId="9" xfId="0" applyFont="1" applyFill="1" applyBorder="1" applyAlignment="1" applyProtection="1">
      <alignment horizontal="left" vertical="center" wrapText="1"/>
    </xf>
    <xf numFmtId="0" fontId="19" fillId="2" borderId="37" xfId="0" applyFont="1" applyFill="1" applyBorder="1" applyAlignment="1" applyProtection="1">
      <alignment horizontal="left" vertical="center" wrapText="1"/>
    </xf>
    <xf numFmtId="0" fontId="10" fillId="2" borderId="37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29" fillId="2" borderId="0" xfId="0" applyFont="1" applyFill="1" applyBorder="1" applyAlignment="1" applyProtection="1">
      <alignment horizontal="center"/>
    </xf>
    <xf numFmtId="0" fontId="29" fillId="2" borderId="1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left" vertical="top"/>
      <protection locked="0"/>
    </xf>
    <xf numFmtId="0" fontId="23" fillId="7" borderId="0" xfId="0" applyFont="1" applyFill="1" applyBorder="1" applyAlignment="1" applyProtection="1">
      <alignment horizontal="center" vertical="top"/>
      <protection locked="0"/>
    </xf>
    <xf numFmtId="0" fontId="15" fillId="2" borderId="0" xfId="0" applyFont="1" applyFill="1" applyBorder="1" applyAlignment="1" applyProtection="1">
      <alignment horizontal="center" vertical="center" wrapText="1"/>
    </xf>
    <xf numFmtId="0" fontId="50" fillId="2" borderId="0" xfId="0" applyFont="1" applyFill="1" applyBorder="1" applyAlignment="1" applyProtection="1">
      <alignment horizontal="center" vertical="center"/>
    </xf>
    <xf numFmtId="0" fontId="50" fillId="2" borderId="10" xfId="0" applyFont="1" applyFill="1" applyBorder="1" applyAlignment="1" applyProtection="1">
      <alignment horizontal="center" vertical="center"/>
    </xf>
    <xf numFmtId="0" fontId="26" fillId="8" borderId="9" xfId="0" applyFont="1" applyFill="1" applyBorder="1" applyAlignment="1" applyProtection="1">
      <alignment horizontal="center" vertical="center"/>
    </xf>
    <xf numFmtId="0" fontId="26" fillId="8" borderId="37" xfId="0" applyFont="1" applyFill="1" applyBorder="1" applyAlignment="1" applyProtection="1">
      <alignment horizontal="center" vertical="center"/>
    </xf>
    <xf numFmtId="0" fontId="26" fillId="8" borderId="11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</xf>
    <xf numFmtId="0" fontId="28" fillId="8" borderId="36" xfId="0" applyFont="1" applyFill="1" applyBorder="1" applyAlignment="1" applyProtection="1">
      <alignment horizontal="left" vertical="center"/>
    </xf>
    <xf numFmtId="0" fontId="28" fillId="8" borderId="38" xfId="0" applyFont="1" applyFill="1" applyBorder="1" applyAlignment="1" applyProtection="1">
      <alignment horizontal="left" vertical="center"/>
    </xf>
    <xf numFmtId="0" fontId="28" fillId="8" borderId="12" xfId="0" applyFont="1" applyFill="1" applyBorder="1" applyAlignment="1" applyProtection="1">
      <alignment horizontal="left" vertical="center"/>
    </xf>
    <xf numFmtId="0" fontId="28" fillId="8" borderId="50" xfId="0" applyFont="1" applyFill="1" applyBorder="1" applyAlignment="1" applyProtection="1">
      <alignment horizontal="left" vertical="center"/>
    </xf>
    <xf numFmtId="0" fontId="28" fillId="8" borderId="36" xfId="0" applyFont="1" applyFill="1" applyBorder="1" applyAlignment="1" applyProtection="1">
      <alignment horizontal="left" vertical="center" wrapText="1"/>
    </xf>
    <xf numFmtId="0" fontId="28" fillId="8" borderId="38" xfId="0" applyFont="1" applyFill="1" applyBorder="1" applyAlignment="1" applyProtection="1">
      <alignment horizontal="left" vertical="center" wrapText="1"/>
    </xf>
    <xf numFmtId="0" fontId="28" fillId="8" borderId="12" xfId="0" applyFont="1" applyFill="1" applyBorder="1" applyAlignment="1" applyProtection="1">
      <alignment horizontal="left" vertical="center" wrapText="1"/>
    </xf>
    <xf numFmtId="0" fontId="28" fillId="8" borderId="50" xfId="0" applyFont="1" applyFill="1" applyBorder="1" applyAlignment="1" applyProtection="1">
      <alignment horizontal="left" vertical="center" wrapText="1"/>
    </xf>
    <xf numFmtId="0" fontId="30" fillId="8" borderId="38" xfId="0" applyFont="1" applyFill="1" applyBorder="1" applyAlignment="1" applyProtection="1">
      <alignment horizontal="left" vertical="center"/>
    </xf>
    <xf numFmtId="0" fontId="30" fillId="8" borderId="40" xfId="0" applyFont="1" applyFill="1" applyBorder="1" applyAlignment="1" applyProtection="1">
      <alignment horizontal="left" vertical="center"/>
    </xf>
    <xf numFmtId="0" fontId="30" fillId="8" borderId="50" xfId="0" applyFont="1" applyFill="1" applyBorder="1" applyAlignment="1" applyProtection="1">
      <alignment horizontal="left" vertical="center"/>
    </xf>
    <xf numFmtId="0" fontId="30" fillId="8" borderId="7" xfId="0" applyFont="1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51" fillId="4" borderId="0" xfId="1" applyFill="1" applyAlignment="1" applyProtection="1">
      <alignment horizontal="center"/>
      <protection locked="0"/>
    </xf>
    <xf numFmtId="0" fontId="29" fillId="3" borderId="18" xfId="0" applyFont="1" applyFill="1" applyBorder="1" applyAlignment="1" applyProtection="1">
      <alignment horizontal="center" vertical="center" wrapText="1"/>
      <protection locked="0"/>
    </xf>
    <xf numFmtId="0" fontId="29" fillId="3" borderId="6" xfId="0" applyFont="1" applyFill="1" applyBorder="1" applyAlignment="1" applyProtection="1">
      <alignment horizontal="center" vertical="center" wrapText="1"/>
      <protection locked="0"/>
    </xf>
    <xf numFmtId="0" fontId="37" fillId="4" borderId="18" xfId="0" applyFont="1" applyFill="1" applyBorder="1" applyAlignment="1" applyProtection="1">
      <alignment horizontal="center" vertical="center" textRotation="255"/>
    </xf>
    <xf numFmtId="0" fontId="37" fillId="4" borderId="29" xfId="0" applyFont="1" applyFill="1" applyBorder="1" applyAlignment="1" applyProtection="1">
      <alignment horizontal="center" vertical="center" textRotation="255"/>
    </xf>
    <xf numFmtId="0" fontId="37" fillId="4" borderId="6" xfId="0" applyFont="1" applyFill="1" applyBorder="1" applyAlignment="1" applyProtection="1">
      <alignment horizontal="center" vertical="center" textRotation="255"/>
    </xf>
    <xf numFmtId="0" fontId="11" fillId="4" borderId="18" xfId="0" applyFont="1" applyFill="1" applyBorder="1" applyAlignment="1" applyProtection="1">
      <alignment horizontal="center" vertical="center"/>
    </xf>
    <xf numFmtId="0" fontId="11" fillId="4" borderId="29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0" fontId="34" fillId="4" borderId="36" xfId="0" applyFont="1" applyFill="1" applyBorder="1" applyAlignment="1" applyProtection="1">
      <alignment horizontal="center" vertical="center"/>
    </xf>
    <xf numFmtId="0" fontId="34" fillId="4" borderId="40" xfId="0" applyFont="1" applyFill="1" applyBorder="1" applyAlignment="1" applyProtection="1">
      <alignment horizontal="center" vertical="center"/>
    </xf>
    <xf numFmtId="0" fontId="34" fillId="4" borderId="39" xfId="0" applyFont="1" applyFill="1" applyBorder="1" applyAlignment="1" applyProtection="1">
      <alignment horizontal="center" vertical="center"/>
    </xf>
    <xf numFmtId="0" fontId="34" fillId="4" borderId="10" xfId="0" applyFont="1" applyFill="1" applyBorder="1" applyAlignment="1" applyProtection="1">
      <alignment horizontal="center" vertical="center"/>
    </xf>
    <xf numFmtId="0" fontId="34" fillId="4" borderId="12" xfId="0" applyFont="1" applyFill="1" applyBorder="1" applyAlignment="1" applyProtection="1">
      <alignment horizontal="center" vertical="center"/>
    </xf>
    <xf numFmtId="0" fontId="34" fillId="4" borderId="7" xfId="0" applyFont="1" applyFill="1" applyBorder="1" applyAlignment="1" applyProtection="1">
      <alignment horizontal="center" vertical="center"/>
    </xf>
    <xf numFmtId="164" fontId="38" fillId="4" borderId="12" xfId="2" applyFont="1" applyFill="1" applyBorder="1" applyAlignment="1" applyProtection="1">
      <alignment horizontal="center" vertical="center"/>
      <protection locked="0"/>
    </xf>
    <xf numFmtId="164" fontId="38" fillId="4" borderId="50" xfId="2" applyFont="1" applyFill="1" applyBorder="1" applyAlignment="1" applyProtection="1">
      <alignment horizontal="center" vertical="center"/>
      <protection locked="0"/>
    </xf>
    <xf numFmtId="0" fontId="29" fillId="4" borderId="12" xfId="0" applyFont="1" applyFill="1" applyBorder="1" applyAlignment="1" applyProtection="1">
      <alignment horizontal="center" vertical="center" wrapText="1"/>
      <protection locked="0"/>
    </xf>
    <xf numFmtId="0" fontId="29" fillId="4" borderId="50" xfId="0" applyFont="1" applyFill="1" applyBorder="1" applyAlignment="1" applyProtection="1">
      <alignment horizontal="center" vertical="center" wrapText="1"/>
      <protection locked="0"/>
    </xf>
    <xf numFmtId="0" fontId="29" fillId="4" borderId="7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50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Fill="1" applyBorder="1" applyAlignment="1" applyProtection="1">
      <alignment horizontal="center" vertical="center" wrapText="1"/>
      <protection locked="0"/>
    </xf>
    <xf numFmtId="165" fontId="0" fillId="2" borderId="49" xfId="0" applyNumberFormat="1" applyFill="1" applyBorder="1" applyAlignment="1" applyProtection="1">
      <alignment horizontal="center"/>
      <protection locked="0"/>
    </xf>
    <xf numFmtId="0" fontId="37" fillId="0" borderId="18" xfId="0" applyFont="1" applyBorder="1" applyAlignment="1" applyProtection="1">
      <alignment horizontal="center" vertical="center" textRotation="255"/>
    </xf>
    <xf numFmtId="0" fontId="37" fillId="0" borderId="29" xfId="0" applyFont="1" applyBorder="1" applyAlignment="1" applyProtection="1">
      <alignment horizontal="center" vertical="center" textRotation="255"/>
    </xf>
    <xf numFmtId="0" fontId="37" fillId="0" borderId="6" xfId="0" applyFont="1" applyBorder="1" applyAlignment="1" applyProtection="1">
      <alignment horizontal="center" vertical="center" textRotation="255"/>
    </xf>
    <xf numFmtId="0" fontId="11" fillId="0" borderId="1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4" fillId="0" borderId="36" xfId="0" applyFont="1" applyBorder="1" applyAlignment="1" applyProtection="1">
      <alignment horizontal="center" vertical="center"/>
    </xf>
    <xf numFmtId="0" fontId="34" fillId="0" borderId="40" xfId="0" applyFont="1" applyBorder="1" applyAlignment="1" applyProtection="1">
      <alignment horizontal="center" vertical="center"/>
    </xf>
    <xf numFmtId="0" fontId="34" fillId="0" borderId="39" xfId="0" applyFont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0" fontId="34" fillId="0" borderId="12" xfId="0" applyFont="1" applyBorder="1" applyAlignment="1" applyProtection="1">
      <alignment horizontal="center" vertical="center"/>
    </xf>
    <xf numFmtId="0" fontId="34" fillId="0" borderId="7" xfId="0" applyFont="1" applyBorder="1" applyAlignment="1" applyProtection="1">
      <alignment horizontal="center" vertical="center"/>
    </xf>
    <xf numFmtId="0" fontId="29" fillId="6" borderId="18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166" fontId="32" fillId="4" borderId="9" xfId="0" applyNumberFormat="1" applyFont="1" applyFill="1" applyBorder="1" applyAlignment="1" applyProtection="1">
      <alignment horizontal="center" vertical="center"/>
      <protection locked="0"/>
    </xf>
    <xf numFmtId="166" fontId="32" fillId="4" borderId="37" xfId="0" applyNumberFormat="1" applyFont="1" applyFill="1" applyBorder="1" applyAlignment="1" applyProtection="1">
      <alignment horizontal="center" vertical="center"/>
      <protection locked="0"/>
    </xf>
    <xf numFmtId="166" fontId="32" fillId="4" borderId="11" xfId="0" applyNumberFormat="1" applyFont="1" applyFill="1" applyBorder="1" applyAlignment="1" applyProtection="1">
      <alignment horizontal="center" vertical="center"/>
      <protection locked="0"/>
    </xf>
    <xf numFmtId="166" fontId="25" fillId="4" borderId="23" xfId="0" applyNumberFormat="1" applyFont="1" applyFill="1" applyBorder="1" applyAlignment="1" applyProtection="1">
      <alignment horizontal="center"/>
      <protection locked="0"/>
    </xf>
    <xf numFmtId="166" fontId="25" fillId="4" borderId="22" xfId="0" applyNumberFormat="1" applyFont="1" applyFill="1" applyBorder="1" applyAlignment="1" applyProtection="1">
      <alignment horizontal="center"/>
      <protection locked="0"/>
    </xf>
    <xf numFmtId="166" fontId="0" fillId="4" borderId="36" xfId="0" applyNumberFormat="1" applyFill="1" applyBorder="1" applyAlignment="1" applyProtection="1">
      <alignment horizontal="center"/>
      <protection locked="0"/>
    </xf>
    <xf numFmtId="166" fontId="0" fillId="4" borderId="38" xfId="0" applyNumberFormat="1" applyFill="1" applyBorder="1" applyAlignment="1" applyProtection="1">
      <alignment horizontal="center"/>
      <protection locked="0"/>
    </xf>
    <xf numFmtId="0" fontId="45" fillId="4" borderId="0" xfId="0" applyFont="1" applyFill="1" applyAlignment="1" applyProtection="1">
      <alignment horizontal="center" vertical="center" wrapText="1"/>
      <protection locked="0"/>
    </xf>
    <xf numFmtId="0" fontId="25" fillId="5" borderId="18" xfId="0" applyFont="1" applyFill="1" applyBorder="1" applyAlignment="1" applyProtection="1">
      <alignment horizontal="center" vertical="center" wrapText="1"/>
    </xf>
    <xf numFmtId="0" fontId="25" fillId="5" borderId="6" xfId="0" applyFont="1" applyFill="1" applyBorder="1" applyAlignment="1" applyProtection="1">
      <alignment horizontal="center" vertical="center" wrapText="1"/>
    </xf>
    <xf numFmtId="166" fontId="25" fillId="4" borderId="35" xfId="0" applyNumberFormat="1" applyFont="1" applyFill="1" applyBorder="1" applyAlignment="1" applyProtection="1">
      <alignment horizontal="center" vertical="center" wrapText="1"/>
      <protection locked="0"/>
    </xf>
    <xf numFmtId="166" fontId="25" fillId="4" borderId="33" xfId="0" applyNumberFormat="1" applyFont="1" applyFill="1" applyBorder="1" applyAlignment="1" applyProtection="1">
      <alignment horizontal="center" vertical="center" wrapText="1"/>
      <protection locked="0"/>
    </xf>
    <xf numFmtId="166" fontId="25" fillId="4" borderId="28" xfId="0" applyNumberFormat="1" applyFont="1" applyFill="1" applyBorder="1" applyAlignment="1" applyProtection="1">
      <alignment horizontal="center" vertical="center" wrapText="1"/>
      <protection locked="0"/>
    </xf>
    <xf numFmtId="166" fontId="25" fillId="4" borderId="27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Moneda [0]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0</xdr:colOff>
      <xdr:row>2</xdr:row>
      <xdr:rowOff>0</xdr:rowOff>
    </xdr:to>
    <xdr:pic>
      <xdr:nvPicPr>
        <xdr:cNvPr id="2393" name="Picture 2" descr="A: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714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19050</xdr:colOff>
      <xdr:row>9</xdr:row>
      <xdr:rowOff>19050</xdr:rowOff>
    </xdr:from>
    <xdr:to>
      <xdr:col>7</xdr:col>
      <xdr:colOff>742950</xdr:colOff>
      <xdr:row>29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9050" y="2076450"/>
          <a:ext cx="6772275" cy="4638675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rtl="0" fontAlgn="base"/>
          <a:r>
            <a:rPr lang="es-AR" sz="1200" b="1" i="0" u="sng" baseline="0">
              <a:latin typeface="Arial" pitchFamily="34" charset="0"/>
              <a:ea typeface="+mn-ea"/>
              <a:cs typeface="Arial" pitchFamily="34" charset="0"/>
            </a:rPr>
            <a:t>Forma de pago:</a:t>
          </a:r>
          <a:endParaRPr lang="es-AR" sz="12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a) Cotizaciones en pesos: (sin condicionamientos de actualización a valor u$s)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1) Contado contra entrega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2) Las pagos se realizaran a los 30 dias fecha entrega mercaderia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3) Las pagos se realizaran a los 60 dias fecha entrega mercaderia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b) Cotizaciones en divisas: (con condicionamiento de actualización)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Los pagos se efectuarán en Pesos al valor del Dólar Banco Nación  Argentina tipo vendedor al día anterior al de emisión del respectivo cheque.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1) Contado contra entrega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2) Las pagos se realizaran a  los 30 dias fecha entrega mercaderia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3) Las pagos se realizaran a los 60 dias fecha entrega mercaderia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(  ) Seleccionar y/o indicar la forma de pago aceptada.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"La facturación deberá ser emitida en pesos, indicando la equivalencia en cantidad de dólares estadounidenses al valor de cotización por unidad. La Cooperativa procederá a realizar el pago de acuerdo con la cotización del dólar Banco Nación tipo vendedor del dia anterior a la emisión del respectivo cheque o transf. bancaria.  Por su parte el proveedor  deberá emitir con posterioridad a la recepción de los fondos la nota de débito o crédito correspondiente, resultante  de la diferencia entre el monto facturado y el abonado". Se dara prioridad a la propuesta que ofresca mayor financiacion o plazo de pago a precios similares</a:t>
          </a:r>
          <a:r>
            <a:rPr lang="es-AR" sz="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.  POR PAGOS ANTICIPADO  - CONTRA POLIZA DE CAUCION SIN EXCEPCION.</a:t>
          </a:r>
        </a:p>
        <a:p>
          <a:pPr rtl="0"/>
          <a:endParaRPr lang="es-AR" sz="400" b="1" i="0" baseline="0">
            <a:solidFill>
              <a:srgbClr val="FF0000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AR" sz="1000" b="1">
              <a:latin typeface="+mn-lt"/>
              <a:ea typeface="+mn-ea"/>
              <a:cs typeface="+mn-cs"/>
            </a:rPr>
            <a:t>Los pagos se realizarán en la Sede Social de la Coopser en el horario de 8 a 13 hs. o por depósito/transferencia bancaria con costo a cargo del adjudicatario.  Los pagos bancarios que se realicen en cuentas de Bancos distintos al Provincia de Buenos Aires, se harán por CBU con un costo del 5/1000 a cargo del proveedor.</a:t>
          </a:r>
          <a:endParaRPr lang="es-AR" sz="1000">
            <a:latin typeface="+mn-lt"/>
            <a:ea typeface="+mn-ea"/>
            <a:cs typeface="+mn-cs"/>
          </a:endParaRPr>
        </a:p>
        <a:p>
          <a:pPr rtl="0"/>
          <a:endParaRPr lang="es-AR" sz="100" b="0" i="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11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Lo solicitado es con entrega en San Pedro, </a:t>
          </a:r>
          <a:r>
            <a:rPr lang="es-AR" sz="1100" b="1" i="0" u="sng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libre de flete</a:t>
          </a:r>
          <a:r>
            <a:rPr lang="es-AR" sz="11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, </a:t>
          </a:r>
          <a:r>
            <a:rPr lang="es-AR" sz="9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caso contrario dejar bien expresado en cotización. </a:t>
          </a:r>
        </a:p>
        <a:p>
          <a:pPr rtl="0"/>
          <a:r>
            <a:rPr lang="es-AR" sz="900" b="0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Las cantidades pueden variar en mas o en menos a la hora de ajudicar.</a:t>
          </a:r>
        </a:p>
        <a:p>
          <a:pPr rtl="0"/>
          <a:endParaRPr lang="es-AR" sz="900" b="1" i="0" baseline="0">
            <a:solidFill>
              <a:srgbClr val="FF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9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Aclarar  forma de pago, mantenimiento de oferta y plazo de entrega. Caso contrario se tomara </a:t>
          </a:r>
          <a:r>
            <a:rPr lang="es-AR" sz="900" b="1" i="0" u="sng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30 dias como forma de pago, inmediato como plazo de entrega y 20 dias como mantenimiento de oferta.</a:t>
          </a:r>
          <a:endParaRPr lang="es-AR" sz="900" b="1" u="sng">
            <a:solidFill>
              <a:srgbClr val="FF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endParaRPr lang="es-AR" sz="900" b="0" i="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9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Podra descargar el pliego de </a:t>
          </a:r>
          <a:r>
            <a:rPr lang="es-AR" sz="900" b="1" i="0" u="sng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CONDICIONES PARTICULARES y CONDICIONES GENERALES PARA LA CONTRATACION DE BIENES Y SERVICIOS</a:t>
          </a:r>
          <a:r>
            <a:rPr lang="es-AR" sz="9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de http://www.coopser.com.ar/seccion.php?id=8</a:t>
          </a:r>
          <a:endParaRPr lang="es-AR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s-AR" sz="900" b="1" i="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Las ofertas seran aceptadas por mail en forma PROVISORIA, se deberá enviar la oferta original por sobre cerrado, personalmente o por correo.</a:t>
          </a:r>
          <a:endParaRPr lang="es-AR" sz="900" b="1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rtl="0" fontAlgn="base"/>
          <a:r>
            <a:rPr lang="es-AR" sz="900" b="1" i="0" u="sng" baseline="0">
              <a:latin typeface="Arial" pitchFamily="34" charset="0"/>
              <a:ea typeface="+mn-ea"/>
              <a:cs typeface="Arial" pitchFamily="34" charset="0"/>
            </a:rPr>
            <a:t>Condiciones Especiales:</a:t>
          </a:r>
          <a:endParaRPr lang="es-AR" sz="9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1" i="0" u="sng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Sr. Proveedor</a:t>
          </a:r>
          <a:r>
            <a:rPr lang="es-AR" sz="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: Sera requisito indispensable para el ingreso a la Plta. Operativa R. Naon y/o Dependencias de Coopser; para la entrega de materiales,  elementos y/o realizacion de servicios por parte de los PROPIETARIOS y/o TRANSPORTISTAS, de la presentacion de </a:t>
          </a:r>
          <a:r>
            <a:rPr lang="es-AR" sz="800" b="1" i="1" u="sng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Certificados de Afiliacion de ART y clausulas de No Repeticion en favor de la Cooperativa de Provision de Servicios Electricos, Publicos y Sociales de San Pedro ltda.</a:t>
          </a:r>
          <a:endParaRPr lang="es-AR" sz="800" b="1" i="1" u="sng">
            <a:solidFill>
              <a:srgbClr val="FF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es-AR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2</xdr:col>
      <xdr:colOff>0</xdr:colOff>
      <xdr:row>2</xdr:row>
      <xdr:rowOff>0</xdr:rowOff>
    </xdr:to>
    <xdr:pic>
      <xdr:nvPicPr>
        <xdr:cNvPr id="5315" name="Picture 2" descr="A:\Logo Nuev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714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19050</xdr:colOff>
      <xdr:row>9</xdr:row>
      <xdr:rowOff>19050</xdr:rowOff>
    </xdr:from>
    <xdr:to>
      <xdr:col>7</xdr:col>
      <xdr:colOff>742950</xdr:colOff>
      <xdr:row>29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9050" y="2076450"/>
          <a:ext cx="6772275" cy="4591050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rtl="0" fontAlgn="base"/>
          <a:r>
            <a:rPr lang="es-AR" sz="1200" b="1" i="0" u="sng" baseline="0">
              <a:latin typeface="Arial" pitchFamily="34" charset="0"/>
              <a:ea typeface="+mn-ea"/>
              <a:cs typeface="Arial" pitchFamily="34" charset="0"/>
            </a:rPr>
            <a:t>Forma de pago:</a:t>
          </a:r>
          <a:endParaRPr lang="es-AR" sz="12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a) Cotizaciones en pesos: (sin condicionamientos de actualización a valor u$s)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1) Contado contra entrega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2) Las pagos se realizaran a los 30 dias fecha entrega mercaderia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3) Las pagos se realizaran a los 60 dias fecha entrega mercaderia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b) Cotizaciones en divisas: (con condicionamiento de actualización)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Los pagos se efectuarán en Pesos al valor del Dólar Banco Nación  Argentina tipo vendedor al día anterior al de emisión del respectivo cheque.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1) Contado contra entrega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2) Las pagos se realizaran a  los 30 dias fecha entrega mercaderia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    3) Las pagos se realizaran a los 60 dias fecha entrega mercaderia  (  ) 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(  ) Seleccionar y/o indicar la forma de pago aceptada.</a:t>
          </a:r>
          <a:endParaRPr lang="es-AR" sz="80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0" i="0" baseline="0">
              <a:latin typeface="Arial" pitchFamily="34" charset="0"/>
              <a:ea typeface="+mn-ea"/>
              <a:cs typeface="Arial" pitchFamily="34" charset="0"/>
            </a:rPr>
            <a:t>"La facturación deberá ser emitida en pesos, indicando la equivalencia en cantidad de dólares estadounidenses al valor de cotización por unidad. La Cooperativa procederá a realizar el pago de acuerdo con la cotización del dólar Banco Nación tipo vendedor del dia anterior a la emisión del respectivo cheque o transf. bancaria.  Por su parte el proveedor  deberá emitir con posterioridad a la recepción de los fondos la nota de débito o crédito correspondiente, resultante  de la diferencia entre el monto facturado y el abonado". Se dara prioridad a la propuesta que ofresca mayor financiacion o plazo de pago a precios similares</a:t>
          </a:r>
          <a:r>
            <a:rPr lang="es-AR" sz="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.  POR PAGOS  ANTICIPADO - CONTRA POLIZA DE CAUCION SIN EXCEPCION.</a:t>
          </a:r>
        </a:p>
        <a:p>
          <a:pPr rtl="0"/>
          <a:endParaRPr lang="es-AR" sz="400" b="1" i="0" baseline="0">
            <a:solidFill>
              <a:srgbClr val="FF0000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s-AR" sz="1000" b="1">
              <a:latin typeface="+mn-lt"/>
              <a:ea typeface="+mn-ea"/>
              <a:cs typeface="+mn-cs"/>
            </a:rPr>
            <a:t>Los pagos se realizarán en la Sede Social de la Coopser en el horario de 8 a 13 hs. o por depósito/transferencia bancaria con costo a cargo del adjudicatario.  Los pagos bancarios que se realicen en cuentas de Bancos distintos al Provincia de Buenos Aires, se harán por CBU con un costo del 5/1000 a cargo del proveedor.</a:t>
          </a:r>
          <a:endParaRPr lang="es-AR" sz="1000">
            <a:latin typeface="+mn-lt"/>
            <a:ea typeface="+mn-ea"/>
            <a:cs typeface="+mn-cs"/>
          </a:endParaRPr>
        </a:p>
        <a:p>
          <a:pPr rtl="0"/>
          <a:endParaRPr lang="es-AR" sz="100" b="0" i="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11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Lo solicitado es con entrega en San Pedro, </a:t>
          </a:r>
          <a:r>
            <a:rPr lang="es-AR" sz="1100" b="1" i="0" u="sng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libre de flete</a:t>
          </a:r>
          <a:r>
            <a:rPr lang="es-AR" sz="11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, </a:t>
          </a:r>
          <a:r>
            <a:rPr lang="es-AR" sz="9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caso contrario dejar bien expresado en cotización. </a:t>
          </a:r>
        </a:p>
        <a:p>
          <a:pPr rtl="0"/>
          <a:r>
            <a:rPr lang="es-AR" sz="900" b="0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Las cantidades pueden variar en mas o en menos a la hora de ajudicar.</a:t>
          </a:r>
        </a:p>
        <a:p>
          <a:pPr rtl="0"/>
          <a:endParaRPr lang="es-AR" sz="900" b="1" i="0" baseline="0">
            <a:solidFill>
              <a:srgbClr val="FF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9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Aclarar  forma de pago, mantenimiento de oferta y plazo de entrega. Caso contrario se tomara </a:t>
          </a:r>
          <a:r>
            <a:rPr lang="es-AR" sz="900" b="1" i="0" u="sng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30 dias como forma de pago, inmediato como plazo de entrega y 20 dias como mantenimiento de oferta.</a:t>
          </a:r>
          <a:endParaRPr lang="es-AR" sz="900" b="1" u="sng">
            <a:solidFill>
              <a:srgbClr val="FF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endParaRPr lang="es-AR" sz="900" b="0" i="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9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Podra descargar el pliego de </a:t>
          </a:r>
          <a:r>
            <a:rPr lang="es-AR" sz="900" b="1" i="0" u="sng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CONDICIONES PARTICULARES y CONDICIONES GENERALES PARA LA CONTRATACION DE BIENES Y SERVICIOS</a:t>
          </a:r>
          <a:r>
            <a:rPr lang="es-AR" sz="900" b="1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de http://www.coopser.com.ar/seccion.php?id=8</a:t>
          </a:r>
          <a:endParaRPr lang="es-AR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s-AR" sz="900" b="1" i="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Las ofertas seran aceptadas por mail en forma PROVISORIA, se deberá enviar la oferta original por sobre cerrado, personalmente o por correo.</a:t>
          </a:r>
          <a:endParaRPr lang="es-AR" sz="900" b="1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rtl="0" fontAlgn="base"/>
          <a:r>
            <a:rPr lang="es-AR" sz="900" b="1" i="0" u="sng" baseline="0">
              <a:latin typeface="Arial" pitchFamily="34" charset="0"/>
              <a:ea typeface="+mn-ea"/>
              <a:cs typeface="Arial" pitchFamily="34" charset="0"/>
            </a:rPr>
            <a:t>Condiciones Especiales:</a:t>
          </a:r>
          <a:endParaRPr lang="es-AR" sz="9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es-AR" sz="800" b="1" i="0" u="sng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Sr. Proveedor</a:t>
          </a:r>
          <a:r>
            <a:rPr lang="es-AR" sz="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: Sera requisito indispensable para el ingreso a la Plta. Operativa R. Naon y/o Dependencias de Coopser; para la entrega de materiales,  elementos y/o realizacion de servicios por parte de los PROPIETARIOS y/o TRANSPORTISTAS, de la presentacion de </a:t>
          </a:r>
          <a:r>
            <a:rPr lang="es-AR" sz="800" b="1" i="1" u="sng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Certificados de Afiliacion de ART y clausulas de No Repeticion en favor de la Cooperativa de Provision de Servicios Electricos, Publicos y Sociales de San Pedro ltda.</a:t>
          </a:r>
          <a:endParaRPr lang="es-AR" sz="800" b="1" i="1" u="sng">
            <a:solidFill>
              <a:srgbClr val="FF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es-AR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na.com.a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I146"/>
  <sheetViews>
    <sheetView tabSelected="1" zoomScaleNormal="100" workbookViewId="0">
      <selection activeCell="E5" sqref="E5:H5"/>
    </sheetView>
  </sheetViews>
  <sheetFormatPr baseColWidth="10" defaultColWidth="0" defaultRowHeight="12.75" zeroHeight="1"/>
  <cols>
    <col min="1" max="1" width="5.7109375" style="11" customWidth="1"/>
    <col min="2" max="2" width="5.85546875" style="11" customWidth="1"/>
    <col min="3" max="3" width="4.5703125" style="11" customWidth="1"/>
    <col min="4" max="4" width="37.28515625" style="11" customWidth="1"/>
    <col min="5" max="5" width="19.28515625" style="11" customWidth="1"/>
    <col min="6" max="6" width="4.7109375" style="11" customWidth="1"/>
    <col min="7" max="7" width="13.28515625" style="11" customWidth="1"/>
    <col min="8" max="8" width="11.28515625" style="11" customWidth="1"/>
    <col min="9" max="9" width="0.85546875" style="11" customWidth="1"/>
    <col min="10" max="16384" width="0" style="11" hidden="1"/>
  </cols>
  <sheetData>
    <row r="1" spans="1:9" ht="18.95" customHeight="1" thickBot="1">
      <c r="B1" s="210"/>
      <c r="C1" s="296" t="s">
        <v>6</v>
      </c>
      <c r="D1" s="296"/>
      <c r="E1" s="211"/>
      <c r="F1" s="212"/>
      <c r="G1" s="213"/>
      <c r="H1" s="214" t="s">
        <v>15</v>
      </c>
      <c r="I1" s="13"/>
    </row>
    <row r="2" spans="1:9" ht="32.25" customHeight="1">
      <c r="A2" s="210"/>
      <c r="B2" s="210"/>
      <c r="C2" s="296"/>
      <c r="D2" s="296"/>
      <c r="E2" s="303" t="s">
        <v>19</v>
      </c>
      <c r="F2" s="304"/>
      <c r="G2" s="283" t="s">
        <v>69</v>
      </c>
      <c r="H2" s="284"/>
      <c r="I2" s="13"/>
    </row>
    <row r="3" spans="1:9" ht="14.25" customHeight="1" thickBot="1">
      <c r="A3" s="291" t="s">
        <v>23</v>
      </c>
      <c r="B3" s="291"/>
      <c r="C3" s="291"/>
      <c r="D3" s="292"/>
      <c r="E3" s="305"/>
      <c r="F3" s="306"/>
      <c r="G3" s="285"/>
      <c r="H3" s="286"/>
      <c r="I3" s="215"/>
    </row>
    <row r="4" spans="1:9" ht="14.25" customHeight="1" thickBot="1">
      <c r="A4" s="293" t="s">
        <v>57</v>
      </c>
      <c r="B4" s="293"/>
      <c r="C4" s="293"/>
      <c r="D4" s="293"/>
      <c r="E4" s="302"/>
      <c r="F4" s="302"/>
      <c r="G4" s="302"/>
      <c r="H4" s="302"/>
      <c r="I4" s="13"/>
    </row>
    <row r="5" spans="1:9" ht="25.5" customHeight="1" thickBot="1">
      <c r="A5" s="297" t="s">
        <v>3</v>
      </c>
      <c r="B5" s="297"/>
      <c r="C5" s="297"/>
      <c r="D5" s="298"/>
      <c r="E5" s="299" t="s">
        <v>92</v>
      </c>
      <c r="F5" s="300"/>
      <c r="G5" s="300"/>
      <c r="H5" s="301"/>
      <c r="I5" s="13"/>
    </row>
    <row r="6" spans="1:9" ht="14.25" customHeight="1">
      <c r="A6" s="216"/>
      <c r="B6" s="216"/>
      <c r="C6" s="216"/>
      <c r="D6" s="216"/>
      <c r="E6" s="9"/>
      <c r="F6" s="217" t="s">
        <v>20</v>
      </c>
      <c r="G6" s="244" t="s">
        <v>63</v>
      </c>
      <c r="H6" s="245"/>
      <c r="I6" s="13"/>
    </row>
    <row r="7" spans="1:9" ht="14.25" customHeight="1">
      <c r="A7" s="294" t="s">
        <v>2</v>
      </c>
      <c r="B7" s="294"/>
      <c r="C7" s="294"/>
      <c r="D7" s="294"/>
      <c r="E7" s="9"/>
      <c r="F7" s="217" t="s">
        <v>11</v>
      </c>
      <c r="G7" s="246" t="s">
        <v>13</v>
      </c>
      <c r="H7" s="247"/>
      <c r="I7" s="13"/>
    </row>
    <row r="8" spans="1:9" ht="14.25" customHeight="1" thickBot="1">
      <c r="A8" s="294"/>
      <c r="B8" s="294"/>
      <c r="C8" s="294"/>
      <c r="D8" s="294"/>
      <c r="E8" s="9"/>
      <c r="F8" s="217" t="s">
        <v>12</v>
      </c>
      <c r="G8" s="218" t="s">
        <v>62</v>
      </c>
      <c r="H8" s="9"/>
      <c r="I8" s="13"/>
    </row>
    <row r="9" spans="1:9" ht="33" customHeight="1" thickBot="1">
      <c r="A9" s="242" t="s">
        <v>16</v>
      </c>
      <c r="B9" s="295"/>
      <c r="C9" s="295"/>
      <c r="D9" s="295"/>
      <c r="E9" s="287" t="s">
        <v>14</v>
      </c>
      <c r="F9" s="288"/>
      <c r="G9" s="289" t="s">
        <v>58</v>
      </c>
      <c r="H9" s="290"/>
      <c r="I9" s="13"/>
    </row>
    <row r="10" spans="1:9" ht="18.95" customHeight="1">
      <c r="A10" s="219"/>
      <c r="B10" s="220"/>
      <c r="C10" s="220"/>
      <c r="D10" s="220"/>
      <c r="E10" s="220"/>
      <c r="F10" s="13"/>
      <c r="G10" s="13"/>
      <c r="H10" s="13"/>
      <c r="I10" s="221"/>
    </row>
    <row r="11" spans="1:9" ht="18" customHeight="1">
      <c r="A11" s="212"/>
      <c r="B11" s="221"/>
      <c r="C11" s="221"/>
      <c r="D11" s="221"/>
      <c r="E11" s="221"/>
      <c r="F11" s="221"/>
      <c r="G11" s="221"/>
      <c r="H11" s="221"/>
      <c r="I11" s="13"/>
    </row>
    <row r="12" spans="1:9" ht="15.75" customHeight="1">
      <c r="A12" s="268"/>
      <c r="B12" s="269"/>
      <c r="C12" s="269"/>
      <c r="D12" s="269"/>
      <c r="E12" s="269"/>
      <c r="F12" s="269"/>
      <c r="G12" s="269"/>
      <c r="H12" s="269"/>
      <c r="I12" s="13"/>
    </row>
    <row r="13" spans="1:9" ht="18" customHeight="1">
      <c r="A13" s="268"/>
      <c r="B13" s="269"/>
      <c r="C13" s="269"/>
      <c r="D13" s="269"/>
      <c r="E13" s="269"/>
      <c r="F13" s="269"/>
      <c r="G13" s="269"/>
      <c r="H13" s="269"/>
      <c r="I13" s="13"/>
    </row>
    <row r="14" spans="1:9" ht="15" customHeight="1">
      <c r="A14" s="268"/>
      <c r="B14" s="269"/>
      <c r="C14" s="269"/>
      <c r="D14" s="269"/>
      <c r="E14" s="269"/>
      <c r="F14" s="269"/>
      <c r="G14" s="269"/>
      <c r="H14" s="269"/>
      <c r="I14" s="13"/>
    </row>
    <row r="15" spans="1:9" ht="21.75" customHeight="1">
      <c r="A15" s="282"/>
      <c r="B15" s="282"/>
      <c r="C15" s="282"/>
      <c r="D15" s="282"/>
      <c r="E15" s="282"/>
      <c r="F15" s="282"/>
      <c r="G15" s="282"/>
      <c r="H15" s="282"/>
      <c r="I15" s="13"/>
    </row>
    <row r="16" spans="1:9" ht="17.45" customHeight="1">
      <c r="A16" s="212"/>
      <c r="B16" s="221"/>
      <c r="C16" s="221"/>
      <c r="D16" s="221"/>
      <c r="E16" s="221"/>
      <c r="F16" s="221"/>
      <c r="G16" s="221"/>
      <c r="H16" s="221"/>
      <c r="I16" s="13"/>
    </row>
    <row r="17" spans="1:9" ht="17.45" customHeight="1">
      <c r="A17" s="212"/>
      <c r="B17" s="221"/>
      <c r="C17" s="221"/>
      <c r="D17" s="221"/>
      <c r="E17" s="221"/>
      <c r="F17" s="221"/>
      <c r="G17" s="221"/>
      <c r="H17" s="221"/>
      <c r="I17" s="13"/>
    </row>
    <row r="18" spans="1:9" ht="17.45" customHeight="1">
      <c r="A18" s="212"/>
      <c r="B18" s="221"/>
      <c r="C18" s="221"/>
      <c r="D18" s="221"/>
      <c r="E18" s="221"/>
      <c r="F18" s="221"/>
      <c r="G18" s="221"/>
      <c r="H18" s="221"/>
      <c r="I18" s="13"/>
    </row>
    <row r="19" spans="1:9" ht="17.25" customHeight="1">
      <c r="A19" s="268"/>
      <c r="B19" s="269"/>
      <c r="C19" s="269"/>
      <c r="D19" s="269"/>
      <c r="E19" s="269"/>
      <c r="F19" s="269"/>
      <c r="G19" s="269"/>
      <c r="H19" s="269"/>
      <c r="I19" s="13"/>
    </row>
    <row r="20" spans="1:9" ht="18" customHeight="1">
      <c r="A20" s="268"/>
      <c r="B20" s="269"/>
      <c r="C20" s="269"/>
      <c r="D20" s="269"/>
      <c r="E20" s="269"/>
      <c r="F20" s="269"/>
      <c r="G20" s="269"/>
      <c r="H20" s="269"/>
      <c r="I20" s="13"/>
    </row>
    <row r="21" spans="1:9" ht="15.75" customHeight="1">
      <c r="A21" s="268"/>
      <c r="B21" s="269"/>
      <c r="C21" s="269"/>
      <c r="D21" s="269"/>
      <c r="E21" s="269"/>
      <c r="F21" s="269"/>
      <c r="G21" s="269"/>
      <c r="H21" s="269"/>
      <c r="I21" s="13"/>
    </row>
    <row r="22" spans="1:9" ht="21" customHeight="1">
      <c r="A22" s="282"/>
      <c r="B22" s="281"/>
      <c r="C22" s="281"/>
      <c r="D22" s="281"/>
      <c r="E22" s="281"/>
      <c r="F22" s="281"/>
      <c r="G22" s="281"/>
      <c r="H22" s="281"/>
      <c r="I22" s="13"/>
    </row>
    <row r="23" spans="1:9" ht="16.5" customHeight="1">
      <c r="A23" s="281"/>
      <c r="B23" s="281"/>
      <c r="C23" s="281"/>
      <c r="D23" s="281"/>
      <c r="E23" s="281"/>
      <c r="F23" s="281"/>
      <c r="G23" s="281"/>
      <c r="H23" s="281"/>
      <c r="I23" s="13"/>
    </row>
    <row r="24" spans="1:9" ht="17.45" customHeight="1">
      <c r="A24" s="212"/>
      <c r="B24" s="221"/>
      <c r="C24" s="221"/>
      <c r="D24" s="221"/>
      <c r="E24" s="221"/>
      <c r="F24" s="221"/>
      <c r="G24" s="221"/>
      <c r="H24" s="221"/>
      <c r="I24" s="13"/>
    </row>
    <row r="25" spans="1:9" ht="17.45" customHeight="1">
      <c r="A25" s="212"/>
      <c r="B25" s="221"/>
      <c r="C25" s="221"/>
      <c r="D25" s="221"/>
      <c r="E25" s="221"/>
      <c r="F25" s="221"/>
      <c r="G25" s="221"/>
      <c r="H25" s="221"/>
      <c r="I25" s="13"/>
    </row>
    <row r="26" spans="1:9" ht="17.45" customHeight="1">
      <c r="A26" s="212"/>
      <c r="B26" s="221"/>
      <c r="C26" s="221"/>
      <c r="D26" s="221"/>
      <c r="E26" s="221"/>
      <c r="F26" s="221"/>
      <c r="G26" s="221"/>
      <c r="H26" s="221"/>
      <c r="I26" s="13"/>
    </row>
    <row r="27" spans="1:9" ht="17.45" customHeight="1">
      <c r="A27" s="212"/>
      <c r="B27" s="221"/>
      <c r="C27" s="221"/>
      <c r="D27" s="221"/>
      <c r="E27" s="221"/>
      <c r="F27" s="221"/>
      <c r="G27" s="221"/>
      <c r="H27" s="221"/>
      <c r="I27" s="13"/>
    </row>
    <row r="28" spans="1:9" ht="24" customHeight="1">
      <c r="A28" s="212"/>
      <c r="B28" s="221"/>
      <c r="C28" s="221"/>
      <c r="D28" s="221"/>
      <c r="E28" s="221"/>
      <c r="F28" s="221"/>
      <c r="G28" s="221"/>
      <c r="H28" s="221"/>
      <c r="I28" s="13"/>
    </row>
    <row r="29" spans="1:9" ht="22.5" customHeight="1">
      <c r="A29" s="225"/>
      <c r="B29" s="13"/>
      <c r="C29" s="13"/>
      <c r="D29" s="13"/>
      <c r="E29" s="13"/>
      <c r="F29" s="13"/>
      <c r="G29" s="13"/>
      <c r="H29" s="13"/>
      <c r="I29" s="13"/>
    </row>
    <row r="30" spans="1:9" ht="18" customHeight="1">
      <c r="A30" s="267" t="s">
        <v>4</v>
      </c>
      <c r="B30" s="267"/>
      <c r="C30" s="267"/>
      <c r="D30" s="267"/>
      <c r="E30" s="267"/>
      <c r="F30" s="9"/>
      <c r="G30" s="9"/>
      <c r="H30" s="9"/>
      <c r="I30" s="9"/>
    </row>
    <row r="31" spans="1:9" ht="12.6" customHeight="1">
      <c r="A31" s="270" t="s">
        <v>0</v>
      </c>
      <c r="B31" s="270" t="s">
        <v>21</v>
      </c>
      <c r="C31" s="272" t="s">
        <v>1</v>
      </c>
      <c r="D31" s="277" t="s">
        <v>7</v>
      </c>
      <c r="E31" s="278"/>
      <c r="F31" s="275" t="s">
        <v>5</v>
      </c>
      <c r="G31" s="272" t="s">
        <v>17</v>
      </c>
      <c r="H31" s="272" t="s">
        <v>18</v>
      </c>
      <c r="I31" s="9"/>
    </row>
    <row r="32" spans="1:9" ht="12" customHeight="1">
      <c r="A32" s="271"/>
      <c r="B32" s="271"/>
      <c r="C32" s="274"/>
      <c r="D32" s="279"/>
      <c r="E32" s="280"/>
      <c r="F32" s="276"/>
      <c r="G32" s="273"/>
      <c r="H32" s="274"/>
      <c r="I32" s="9"/>
    </row>
    <row r="33" spans="1:9" ht="19.5" customHeight="1">
      <c r="A33" s="226">
        <v>1</v>
      </c>
      <c r="B33" s="227">
        <v>2</v>
      </c>
      <c r="C33" s="226" t="s">
        <v>67</v>
      </c>
      <c r="D33" s="228" t="s">
        <v>70</v>
      </c>
      <c r="E33" s="1"/>
      <c r="F33" s="248"/>
      <c r="G33" s="249"/>
      <c r="H33" s="249"/>
      <c r="I33" s="9"/>
    </row>
    <row r="34" spans="1:9" ht="19.5" customHeight="1">
      <c r="A34" s="229">
        <v>2</v>
      </c>
      <c r="B34" s="230">
        <v>2</v>
      </c>
      <c r="C34" s="229" t="s">
        <v>67</v>
      </c>
      <c r="D34" s="231" t="s">
        <v>71</v>
      </c>
      <c r="E34" s="4"/>
      <c r="F34" s="250"/>
      <c r="G34" s="250"/>
      <c r="H34" s="250"/>
      <c r="I34" s="9"/>
    </row>
    <row r="35" spans="1:9" ht="19.5" customHeight="1">
      <c r="A35" s="229">
        <v>3</v>
      </c>
      <c r="B35" s="230">
        <v>4</v>
      </c>
      <c r="C35" s="229" t="s">
        <v>67</v>
      </c>
      <c r="D35" s="231" t="s">
        <v>72</v>
      </c>
      <c r="E35" s="4"/>
      <c r="F35" s="250"/>
      <c r="G35" s="250"/>
      <c r="H35" s="250"/>
      <c r="I35" s="9"/>
    </row>
    <row r="36" spans="1:9" ht="19.5" customHeight="1">
      <c r="A36" s="229">
        <v>4</v>
      </c>
      <c r="B36" s="230">
        <v>4</v>
      </c>
      <c r="C36" s="229" t="s">
        <v>67</v>
      </c>
      <c r="D36" s="231" t="s">
        <v>73</v>
      </c>
      <c r="E36" s="4"/>
      <c r="F36" s="250"/>
      <c r="G36" s="250"/>
      <c r="H36" s="250"/>
      <c r="I36" s="9"/>
    </row>
    <row r="37" spans="1:9" ht="19.5" customHeight="1">
      <c r="A37" s="229">
        <v>5</v>
      </c>
      <c r="B37" s="230">
        <v>6</v>
      </c>
      <c r="C37" s="229" t="s">
        <v>67</v>
      </c>
      <c r="D37" s="231" t="s">
        <v>74</v>
      </c>
      <c r="E37" s="4"/>
      <c r="F37" s="250"/>
      <c r="G37" s="250"/>
      <c r="H37" s="250"/>
      <c r="I37" s="9"/>
    </row>
    <row r="38" spans="1:9" ht="19.5" customHeight="1">
      <c r="A38" s="229">
        <v>6</v>
      </c>
      <c r="B38" s="230">
        <v>2</v>
      </c>
      <c r="C38" s="229" t="s">
        <v>67</v>
      </c>
      <c r="D38" s="231" t="s">
        <v>75</v>
      </c>
      <c r="E38" s="4"/>
      <c r="F38" s="250"/>
      <c r="G38" s="250"/>
      <c r="H38" s="250"/>
      <c r="I38" s="9"/>
    </row>
    <row r="39" spans="1:9" ht="19.5" customHeight="1">
      <c r="A39" s="229">
        <v>7</v>
      </c>
      <c r="B39" s="230">
        <v>1</v>
      </c>
      <c r="C39" s="229" t="s">
        <v>67</v>
      </c>
      <c r="D39" s="231" t="s">
        <v>76</v>
      </c>
      <c r="E39" s="4"/>
      <c r="F39" s="250"/>
      <c r="G39" s="250"/>
      <c r="H39" s="250"/>
      <c r="I39" s="9"/>
    </row>
    <row r="40" spans="1:9" ht="19.5" customHeight="1">
      <c r="A40" s="229">
        <v>8</v>
      </c>
      <c r="B40" s="230">
        <v>4</v>
      </c>
      <c r="C40" s="229" t="s">
        <v>67</v>
      </c>
      <c r="D40" s="231" t="s">
        <v>77</v>
      </c>
      <c r="E40" s="4"/>
      <c r="F40" s="250"/>
      <c r="G40" s="250"/>
      <c r="H40" s="250"/>
      <c r="I40" s="9"/>
    </row>
    <row r="41" spans="1:9" ht="43.5" customHeight="1">
      <c r="A41" s="229">
        <v>9</v>
      </c>
      <c r="B41" s="230">
        <v>10</v>
      </c>
      <c r="C41" s="229" t="s">
        <v>67</v>
      </c>
      <c r="D41" s="265" t="s">
        <v>78</v>
      </c>
      <c r="E41" s="266"/>
      <c r="F41" s="250"/>
      <c r="G41" s="250"/>
      <c r="H41" s="250"/>
      <c r="I41" s="9"/>
    </row>
    <row r="42" spans="1:9" ht="43.5" customHeight="1">
      <c r="A42" s="229">
        <v>10</v>
      </c>
      <c r="B42" s="230">
        <v>4</v>
      </c>
      <c r="C42" s="229" t="s">
        <v>67</v>
      </c>
      <c r="D42" s="265" t="s">
        <v>79</v>
      </c>
      <c r="E42" s="266"/>
      <c r="F42" s="250"/>
      <c r="G42" s="250"/>
      <c r="H42" s="250"/>
      <c r="I42" s="9"/>
    </row>
    <row r="43" spans="1:9" ht="19.5" customHeight="1">
      <c r="A43" s="229">
        <v>11</v>
      </c>
      <c r="B43" s="230">
        <v>2</v>
      </c>
      <c r="C43" s="229" t="s">
        <v>67</v>
      </c>
      <c r="D43" s="231" t="s">
        <v>80</v>
      </c>
      <c r="E43" s="4"/>
      <c r="F43" s="250"/>
      <c r="G43" s="250"/>
      <c r="H43" s="250"/>
      <c r="I43" s="9"/>
    </row>
    <row r="44" spans="1:9" ht="19.5" customHeight="1">
      <c r="A44" s="260">
        <v>12</v>
      </c>
      <c r="B44" s="261">
        <v>6</v>
      </c>
      <c r="C44" s="260" t="s">
        <v>67</v>
      </c>
      <c r="D44" s="262" t="s">
        <v>81</v>
      </c>
      <c r="E44" s="263"/>
      <c r="F44" s="264"/>
      <c r="G44" s="264"/>
      <c r="H44" s="264"/>
      <c r="I44" s="9"/>
    </row>
    <row r="45" spans="1:9" ht="19.5" customHeight="1">
      <c r="A45" s="260">
        <v>13</v>
      </c>
      <c r="B45" s="261">
        <v>3</v>
      </c>
      <c r="C45" s="260" t="s">
        <v>67</v>
      </c>
      <c r="D45" s="262" t="s">
        <v>82</v>
      </c>
      <c r="E45" s="263"/>
      <c r="F45" s="264"/>
      <c r="G45" s="264"/>
      <c r="H45" s="264"/>
      <c r="I45" s="9"/>
    </row>
    <row r="46" spans="1:9" ht="19.5" customHeight="1">
      <c r="A46" s="260">
        <v>14</v>
      </c>
      <c r="B46" s="261">
        <v>4</v>
      </c>
      <c r="C46" s="260" t="s">
        <v>67</v>
      </c>
      <c r="D46" s="262" t="s">
        <v>83</v>
      </c>
      <c r="E46" s="263"/>
      <c r="F46" s="264"/>
      <c r="G46" s="264"/>
      <c r="H46" s="264"/>
      <c r="I46" s="9"/>
    </row>
    <row r="47" spans="1:9" ht="19.5" customHeight="1">
      <c r="A47" s="260">
        <v>15</v>
      </c>
      <c r="B47" s="261">
        <v>2</v>
      </c>
      <c r="C47" s="260" t="s">
        <v>67</v>
      </c>
      <c r="D47" s="262" t="s">
        <v>84</v>
      </c>
      <c r="E47" s="263"/>
      <c r="F47" s="264"/>
      <c r="G47" s="264"/>
      <c r="H47" s="264"/>
      <c r="I47" s="9"/>
    </row>
    <row r="48" spans="1:9" ht="37.5" customHeight="1">
      <c r="A48" s="260">
        <v>16</v>
      </c>
      <c r="B48" s="261">
        <v>6</v>
      </c>
      <c r="C48" s="260" t="s">
        <v>67</v>
      </c>
      <c r="D48" s="265" t="s">
        <v>85</v>
      </c>
      <c r="E48" s="266"/>
      <c r="F48" s="264"/>
      <c r="G48" s="264"/>
      <c r="H48" s="264"/>
      <c r="I48" s="9"/>
    </row>
    <row r="49" spans="1:9" ht="19.5" customHeight="1">
      <c r="A49" s="260">
        <v>17</v>
      </c>
      <c r="B49" s="261">
        <v>2</v>
      </c>
      <c r="C49" s="260" t="s">
        <v>67</v>
      </c>
      <c r="D49" s="262" t="s">
        <v>86</v>
      </c>
      <c r="E49" s="263"/>
      <c r="F49" s="264"/>
      <c r="G49" s="264"/>
      <c r="H49" s="264"/>
      <c r="I49" s="9"/>
    </row>
    <row r="50" spans="1:9" ht="19.5" customHeight="1">
      <c r="A50" s="260">
        <v>18</v>
      </c>
      <c r="B50" s="261">
        <v>4</v>
      </c>
      <c r="C50" s="260" t="s">
        <v>67</v>
      </c>
      <c r="D50" s="262" t="s">
        <v>87</v>
      </c>
      <c r="E50" s="263"/>
      <c r="F50" s="264"/>
      <c r="G50" s="264"/>
      <c r="H50" s="264"/>
      <c r="I50" s="9"/>
    </row>
    <row r="51" spans="1:9" ht="19.5" customHeight="1">
      <c r="A51" s="260">
        <v>19</v>
      </c>
      <c r="B51" s="261">
        <v>4</v>
      </c>
      <c r="C51" s="260" t="s">
        <v>67</v>
      </c>
      <c r="D51" s="262" t="s">
        <v>88</v>
      </c>
      <c r="E51" s="263"/>
      <c r="F51" s="264"/>
      <c r="G51" s="264"/>
      <c r="H51" s="264"/>
      <c r="I51" s="9"/>
    </row>
    <row r="52" spans="1:9" ht="36.75" customHeight="1">
      <c r="A52" s="260">
        <v>20</v>
      </c>
      <c r="B52" s="261">
        <v>3</v>
      </c>
      <c r="C52" s="260" t="s">
        <v>67</v>
      </c>
      <c r="D52" s="265" t="s">
        <v>89</v>
      </c>
      <c r="E52" s="266"/>
      <c r="F52" s="264"/>
      <c r="G52" s="264"/>
      <c r="H52" s="264"/>
      <c r="I52" s="9"/>
    </row>
    <row r="53" spans="1:9" ht="19.5" customHeight="1">
      <c r="A53" s="260">
        <v>21</v>
      </c>
      <c r="B53" s="261">
        <v>2</v>
      </c>
      <c r="C53" s="260" t="s">
        <v>67</v>
      </c>
      <c r="D53" s="262" t="s">
        <v>90</v>
      </c>
      <c r="E53" s="263"/>
      <c r="F53" s="264"/>
      <c r="G53" s="264"/>
      <c r="H53" s="264"/>
      <c r="I53" s="9"/>
    </row>
    <row r="54" spans="1:9" ht="19.5" customHeight="1">
      <c r="A54" s="232">
        <v>22</v>
      </c>
      <c r="B54" s="233">
        <v>2</v>
      </c>
      <c r="C54" s="232" t="s">
        <v>67</v>
      </c>
      <c r="D54" s="234" t="s">
        <v>91</v>
      </c>
      <c r="E54" s="5"/>
      <c r="F54" s="251"/>
      <c r="G54" s="251"/>
      <c r="H54" s="251"/>
      <c r="I54" s="9"/>
    </row>
    <row r="55" spans="1:9">
      <c r="A55" s="10" t="s">
        <v>9</v>
      </c>
      <c r="C55" s="12" t="s">
        <v>8</v>
      </c>
      <c r="D55" s="12"/>
      <c r="E55" s="13"/>
      <c r="F55" s="13"/>
      <c r="G55" s="13"/>
      <c r="H55" s="14" t="s">
        <v>10</v>
      </c>
      <c r="I55" s="9"/>
    </row>
    <row r="56" spans="1:9" s="237" customFormat="1" ht="18.75" customHeight="1">
      <c r="A56" s="235"/>
      <c r="B56" s="235"/>
      <c r="C56" s="235"/>
      <c r="D56" s="236"/>
      <c r="E56" s="8"/>
      <c r="F56" s="8"/>
      <c r="G56" s="8"/>
      <c r="H56" s="8"/>
    </row>
    <row r="57" spans="1:9" s="237" customFormat="1" ht="18.75" customHeight="1">
      <c r="A57" s="235"/>
      <c r="B57" s="235"/>
      <c r="C57" s="235"/>
      <c r="D57" s="236"/>
      <c r="E57" s="8"/>
      <c r="F57" s="8"/>
      <c r="G57" s="8"/>
      <c r="H57" s="8"/>
    </row>
    <row r="58" spans="1:9" s="237" customFormat="1" ht="18.75" customHeight="1">
      <c r="A58" s="235"/>
      <c r="B58" s="235"/>
      <c r="C58" s="235"/>
      <c r="D58" s="236"/>
      <c r="E58" s="8"/>
      <c r="F58" s="8"/>
      <c r="G58" s="8"/>
      <c r="H58" s="8"/>
    </row>
    <row r="59" spans="1:9" s="237" customFormat="1" ht="18.75" customHeight="1">
      <c r="A59" s="235"/>
      <c r="B59" s="235"/>
      <c r="C59" s="235"/>
      <c r="D59" s="236"/>
      <c r="E59" s="8"/>
      <c r="F59" s="8"/>
      <c r="G59" s="8"/>
      <c r="H59" s="8"/>
    </row>
    <row r="60" spans="1:9" s="237" customFormat="1" ht="18.75" customHeight="1">
      <c r="A60" s="235"/>
      <c r="B60" s="235"/>
      <c r="C60" s="235"/>
      <c r="D60" s="236"/>
      <c r="E60" s="8"/>
      <c r="F60" s="8"/>
      <c r="G60" s="8"/>
      <c r="H60" s="8"/>
    </row>
    <row r="61" spans="1:9" s="237" customFormat="1" ht="18.75" customHeight="1">
      <c r="A61" s="235"/>
      <c r="B61" s="235"/>
      <c r="C61" s="235"/>
      <c r="D61" s="236"/>
      <c r="E61" s="8"/>
      <c r="F61" s="8"/>
      <c r="G61" s="8"/>
      <c r="H61" s="8"/>
    </row>
    <row r="62" spans="1:9" s="237" customFormat="1" ht="18.75" customHeight="1">
      <c r="A62" s="235"/>
      <c r="B62" s="235"/>
      <c r="C62" s="235"/>
      <c r="D62" s="236"/>
      <c r="E62" s="8"/>
      <c r="F62" s="8"/>
      <c r="G62" s="8"/>
      <c r="H62" s="8"/>
    </row>
    <row r="63" spans="1:9" s="237" customFormat="1" ht="18.75" customHeight="1">
      <c r="A63" s="235"/>
      <c r="B63" s="235"/>
      <c r="C63" s="235"/>
      <c r="D63" s="236"/>
      <c r="E63" s="8"/>
      <c r="F63" s="8"/>
      <c r="G63" s="8"/>
      <c r="H63" s="8"/>
    </row>
    <row r="64" spans="1:9" s="237" customFormat="1" ht="18.75" customHeight="1">
      <c r="A64" s="235"/>
      <c r="B64" s="235"/>
      <c r="C64" s="235"/>
      <c r="D64" s="236"/>
      <c r="E64" s="8"/>
      <c r="F64" s="8"/>
      <c r="G64" s="8"/>
      <c r="H64" s="8"/>
    </row>
    <row r="65" spans="1:8" s="237" customFormat="1" ht="18.75" customHeight="1">
      <c r="A65" s="235"/>
      <c r="B65" s="235"/>
      <c r="C65" s="235"/>
      <c r="D65" s="236"/>
      <c r="E65" s="8"/>
      <c r="F65" s="8"/>
      <c r="G65" s="8"/>
      <c r="H65" s="8"/>
    </row>
    <row r="66" spans="1:8" s="237" customFormat="1" ht="18.75" customHeight="1">
      <c r="A66" s="235"/>
      <c r="B66" s="235"/>
      <c r="C66" s="235"/>
      <c r="D66" s="236"/>
      <c r="E66" s="8"/>
      <c r="F66" s="8"/>
      <c r="G66" s="8"/>
      <c r="H66" s="8"/>
    </row>
    <row r="67" spans="1:8" s="237" customFormat="1" ht="18.75" customHeight="1">
      <c r="A67" s="235"/>
      <c r="B67" s="235"/>
      <c r="C67" s="235"/>
      <c r="D67" s="236"/>
      <c r="E67" s="8"/>
      <c r="F67" s="8"/>
      <c r="G67" s="8"/>
      <c r="H67" s="8"/>
    </row>
    <row r="68" spans="1:8" s="237" customFormat="1" ht="18.75" customHeight="1">
      <c r="A68" s="235"/>
      <c r="B68" s="235"/>
      <c r="C68" s="235"/>
      <c r="D68" s="236"/>
      <c r="E68" s="8"/>
      <c r="F68" s="8"/>
      <c r="G68" s="8"/>
      <c r="H68" s="8"/>
    </row>
    <row r="69" spans="1:8" s="237" customFormat="1" ht="18.75" customHeight="1">
      <c r="A69" s="235"/>
      <c r="B69" s="235"/>
      <c r="C69" s="235"/>
      <c r="D69" s="236"/>
      <c r="E69" s="8"/>
      <c r="F69" s="8"/>
      <c r="G69" s="8"/>
      <c r="H69" s="8"/>
    </row>
    <row r="70" spans="1:8" s="237" customFormat="1" ht="18.75" customHeight="1">
      <c r="A70" s="235"/>
      <c r="B70" s="235"/>
      <c r="C70" s="235"/>
      <c r="D70" s="236"/>
      <c r="E70" s="8"/>
      <c r="F70" s="8"/>
      <c r="G70" s="8"/>
      <c r="H70" s="8"/>
    </row>
    <row r="71" spans="1:8" s="237" customFormat="1" ht="18.75" customHeight="1">
      <c r="A71" s="235"/>
      <c r="B71" s="235"/>
      <c r="C71" s="235"/>
      <c r="D71" s="236"/>
      <c r="E71" s="8"/>
      <c r="F71" s="8"/>
      <c r="G71" s="8"/>
      <c r="H71" s="8"/>
    </row>
    <row r="72" spans="1:8" s="237" customFormat="1" ht="18.75" customHeight="1">
      <c r="A72" s="235"/>
      <c r="B72" s="235"/>
      <c r="C72" s="235"/>
      <c r="D72" s="236"/>
      <c r="E72" s="8"/>
      <c r="F72" s="8"/>
      <c r="G72" s="8"/>
      <c r="H72" s="8"/>
    </row>
    <row r="73" spans="1:8" s="237" customFormat="1" ht="18.75" customHeight="1">
      <c r="A73" s="235"/>
      <c r="B73" s="235"/>
      <c r="C73" s="235"/>
      <c r="D73" s="236"/>
      <c r="E73" s="8"/>
      <c r="F73" s="8"/>
      <c r="G73" s="8"/>
      <c r="H73" s="8"/>
    </row>
    <row r="74" spans="1:8" s="237" customFormat="1" ht="18.75" customHeight="1">
      <c r="A74" s="235"/>
      <c r="B74" s="235"/>
      <c r="C74" s="235"/>
      <c r="D74" s="236"/>
      <c r="E74" s="8"/>
      <c r="F74" s="8"/>
      <c r="G74" s="8"/>
      <c r="H74" s="8"/>
    </row>
    <row r="75" spans="1:8" s="237" customFormat="1" ht="18.75" customHeight="1">
      <c r="A75" s="235"/>
      <c r="B75" s="235"/>
      <c r="C75" s="235"/>
      <c r="D75" s="236"/>
      <c r="E75" s="8"/>
      <c r="F75" s="8"/>
      <c r="G75" s="8"/>
      <c r="H75" s="8"/>
    </row>
    <row r="76" spans="1:8" s="237" customFormat="1" ht="18.75" customHeight="1">
      <c r="A76" s="235"/>
      <c r="B76" s="235"/>
      <c r="C76" s="235"/>
      <c r="D76" s="236"/>
      <c r="E76" s="6"/>
      <c r="F76" s="6"/>
      <c r="G76" s="6"/>
      <c r="H76" s="6"/>
    </row>
    <row r="77" spans="1:8" s="237" customFormat="1" ht="18.75" customHeight="1">
      <c r="A77" s="235"/>
      <c r="B77" s="235"/>
      <c r="C77" s="235"/>
      <c r="D77" s="236"/>
      <c r="E77" s="6"/>
      <c r="F77" s="6"/>
      <c r="G77" s="6"/>
      <c r="H77" s="6"/>
    </row>
    <row r="78" spans="1:8" s="237" customFormat="1" ht="18.75" customHeight="1">
      <c r="A78" s="235"/>
      <c r="B78" s="235"/>
      <c r="C78" s="235"/>
      <c r="D78" s="236"/>
      <c r="E78" s="6"/>
      <c r="F78" s="6"/>
      <c r="G78" s="6"/>
      <c r="H78" s="6"/>
    </row>
    <row r="79" spans="1:8" s="237" customFormat="1" ht="18.75" customHeight="1">
      <c r="A79" s="235"/>
      <c r="B79" s="235"/>
      <c r="C79" s="235"/>
      <c r="D79" s="236"/>
      <c r="E79" s="6"/>
      <c r="F79" s="6"/>
      <c r="G79" s="6"/>
      <c r="H79" s="6"/>
    </row>
    <row r="80" spans="1:8" s="237" customFormat="1" ht="18.75" customHeight="1">
      <c r="A80" s="235"/>
      <c r="B80" s="235"/>
      <c r="C80" s="235"/>
      <c r="D80" s="236"/>
      <c r="E80" s="6"/>
      <c r="F80" s="6"/>
      <c r="G80" s="6"/>
      <c r="H80" s="6"/>
    </row>
    <row r="81" spans="1:8" s="237" customFormat="1" ht="18.75" customHeight="1">
      <c r="A81" s="235"/>
      <c r="B81" s="235"/>
      <c r="C81" s="235"/>
      <c r="D81" s="236"/>
      <c r="E81" s="6"/>
      <c r="F81" s="6"/>
      <c r="G81" s="6"/>
      <c r="H81" s="6"/>
    </row>
    <row r="82" spans="1:8" s="237" customFormat="1" ht="18.75" customHeight="1">
      <c r="A82" s="235"/>
      <c r="B82" s="235"/>
      <c r="C82" s="235"/>
      <c r="D82" s="236"/>
      <c r="E82" s="6"/>
      <c r="F82" s="6"/>
      <c r="G82" s="6"/>
      <c r="H82" s="6"/>
    </row>
    <row r="83" spans="1:8" s="237" customFormat="1" ht="18.75" customHeight="1">
      <c r="A83" s="235"/>
      <c r="B83" s="235"/>
      <c r="C83" s="235"/>
      <c r="D83" s="236"/>
      <c r="E83" s="6"/>
      <c r="F83" s="6"/>
      <c r="G83" s="6"/>
      <c r="H83" s="6"/>
    </row>
    <row r="84" spans="1:8" s="237" customFormat="1" ht="18.75" customHeight="1">
      <c r="A84" s="235"/>
      <c r="B84" s="235"/>
      <c r="C84" s="235"/>
      <c r="D84" s="236"/>
      <c r="E84" s="6"/>
      <c r="F84" s="6"/>
      <c r="G84" s="6"/>
      <c r="H84" s="6"/>
    </row>
    <row r="85" spans="1:8" s="237" customFormat="1" ht="18.75" customHeight="1">
      <c r="A85" s="235"/>
      <c r="B85" s="235"/>
      <c r="C85" s="235"/>
      <c r="D85" s="236"/>
      <c r="E85" s="6"/>
      <c r="F85" s="6"/>
      <c r="G85" s="6"/>
      <c r="H85" s="6"/>
    </row>
    <row r="86" spans="1:8" s="237" customFormat="1" ht="18.75" customHeight="1">
      <c r="A86" s="235"/>
      <c r="B86" s="235"/>
      <c r="C86" s="235"/>
      <c r="D86" s="236"/>
      <c r="E86" s="6"/>
      <c r="F86" s="6"/>
      <c r="G86" s="6"/>
      <c r="H86" s="6"/>
    </row>
    <row r="87" spans="1:8" s="237" customFormat="1" ht="18.75" customHeight="1">
      <c r="A87" s="235"/>
      <c r="B87" s="235"/>
      <c r="C87" s="235"/>
      <c r="D87" s="236"/>
      <c r="E87" s="6"/>
      <c r="F87" s="6"/>
      <c r="G87" s="6"/>
      <c r="H87" s="6"/>
    </row>
    <row r="88" spans="1:8" s="237" customFormat="1" ht="18.75" customHeight="1">
      <c r="A88" s="235"/>
      <c r="B88" s="235"/>
      <c r="C88" s="235"/>
      <c r="D88" s="236"/>
      <c r="E88" s="6"/>
      <c r="F88" s="6"/>
      <c r="G88" s="6"/>
      <c r="H88" s="6"/>
    </row>
    <row r="89" spans="1:8" s="237" customFormat="1" ht="18.75" customHeight="1">
      <c r="A89" s="235"/>
      <c r="B89" s="235"/>
      <c r="C89" s="235"/>
      <c r="D89" s="236"/>
      <c r="E89" s="6"/>
      <c r="F89" s="6"/>
      <c r="G89" s="6"/>
      <c r="H89" s="6"/>
    </row>
    <row r="90" spans="1:8" s="237" customFormat="1" ht="18.75" customHeight="1">
      <c r="A90" s="235"/>
      <c r="B90" s="235"/>
      <c r="C90" s="235"/>
      <c r="D90" s="236"/>
      <c r="E90" s="6"/>
      <c r="F90" s="6"/>
      <c r="G90" s="6"/>
      <c r="H90" s="6"/>
    </row>
    <row r="91" spans="1:8" s="237" customFormat="1" ht="18.75" customHeight="1">
      <c r="A91" s="238"/>
      <c r="B91" s="238"/>
      <c r="C91" s="238"/>
      <c r="D91" s="239"/>
      <c r="E91" s="7"/>
      <c r="F91" s="7"/>
      <c r="G91" s="7"/>
      <c r="H91" s="7"/>
    </row>
    <row r="92" spans="1:8" s="237" customFormat="1" ht="18.75" customHeight="1">
      <c r="A92" s="238"/>
      <c r="B92" s="238"/>
      <c r="C92" s="238"/>
      <c r="D92" s="239"/>
      <c r="E92" s="7"/>
      <c r="F92" s="7"/>
      <c r="G92" s="7"/>
      <c r="H92" s="7"/>
    </row>
    <row r="93" spans="1:8" s="237" customFormat="1" ht="18.75" customHeight="1">
      <c r="A93" s="238"/>
      <c r="B93" s="238"/>
      <c r="C93" s="238"/>
      <c r="D93" s="239"/>
      <c r="E93" s="7"/>
      <c r="F93" s="7"/>
      <c r="G93" s="7"/>
      <c r="H93" s="7"/>
    </row>
    <row r="94" spans="1:8" s="237" customFormat="1" ht="18.75" customHeight="1">
      <c r="A94" s="238"/>
      <c r="B94" s="238"/>
      <c r="C94" s="238"/>
      <c r="D94" s="239"/>
      <c r="E94" s="7"/>
      <c r="F94" s="7"/>
      <c r="G94" s="7"/>
      <c r="H94" s="7"/>
    </row>
    <row r="95" spans="1:8" s="237" customFormat="1" ht="18.75" customHeight="1">
      <c r="A95" s="238"/>
      <c r="B95" s="238"/>
      <c r="C95" s="238"/>
      <c r="D95" s="239"/>
      <c r="E95" s="7"/>
      <c r="F95" s="7"/>
      <c r="G95" s="7"/>
      <c r="H95" s="7"/>
    </row>
    <row r="96" spans="1:8" s="237" customFormat="1" ht="18.75" customHeight="1">
      <c r="A96" s="238"/>
      <c r="B96" s="238"/>
      <c r="C96" s="238"/>
      <c r="D96" s="239"/>
      <c r="E96" s="7"/>
      <c r="F96" s="7"/>
      <c r="G96" s="7"/>
      <c r="H96" s="7"/>
    </row>
    <row r="97" spans="1:8" s="237" customFormat="1" ht="18.75" customHeight="1">
      <c r="A97" s="238"/>
      <c r="B97" s="238"/>
      <c r="C97" s="238"/>
      <c r="D97" s="239"/>
      <c r="E97" s="7"/>
      <c r="F97" s="7"/>
      <c r="G97" s="7"/>
      <c r="H97" s="7"/>
    </row>
    <row r="98" spans="1:8" s="237" customFormat="1" ht="18.75" customHeight="1">
      <c r="A98" s="238"/>
      <c r="B98" s="238"/>
      <c r="C98" s="238"/>
      <c r="D98" s="239"/>
      <c r="E98" s="7"/>
      <c r="F98" s="7"/>
      <c r="G98" s="7"/>
      <c r="H98" s="7"/>
    </row>
    <row r="99" spans="1:8" s="237" customFormat="1" ht="18.75" customHeight="1">
      <c r="A99" s="238"/>
      <c r="B99" s="238"/>
      <c r="C99" s="238"/>
      <c r="D99" s="239"/>
      <c r="E99" s="7"/>
      <c r="F99" s="7"/>
      <c r="G99" s="7"/>
      <c r="H99" s="7"/>
    </row>
    <row r="100" spans="1:8" s="237" customFormat="1">
      <c r="A100" s="240"/>
      <c r="B100" s="11"/>
      <c r="C100" s="241"/>
      <c r="D100" s="11"/>
      <c r="E100" s="3"/>
      <c r="F100" s="3"/>
      <c r="G100" s="3"/>
      <c r="H100" s="3"/>
    </row>
    <row r="101" spans="1:8" s="237" customFormat="1" hidden="1">
      <c r="A101" s="11"/>
      <c r="B101" s="11"/>
      <c r="C101" s="11"/>
      <c r="D101" s="11"/>
      <c r="E101" s="11"/>
      <c r="F101" s="11"/>
      <c r="G101" s="11"/>
      <c r="H101" s="11"/>
    </row>
    <row r="102" spans="1:8" s="237" customFormat="1" hidden="1">
      <c r="A102" s="11"/>
      <c r="B102" s="11"/>
      <c r="C102" s="11"/>
      <c r="D102" s="11"/>
      <c r="E102" s="11"/>
      <c r="F102" s="11"/>
      <c r="G102" s="11"/>
      <c r="H102" s="11"/>
    </row>
    <row r="103" spans="1:8" s="237" customFormat="1" hidden="1">
      <c r="A103" s="11"/>
      <c r="B103" s="11"/>
      <c r="C103" s="11"/>
      <c r="D103" s="11"/>
      <c r="E103" s="11"/>
      <c r="F103" s="11"/>
      <c r="G103" s="11"/>
      <c r="H103" s="11"/>
    </row>
    <row r="104" spans="1:8" s="237" customFormat="1" hidden="1">
      <c r="A104" s="11"/>
      <c r="B104" s="11"/>
      <c r="C104" s="11"/>
      <c r="D104" s="11"/>
      <c r="E104" s="11"/>
      <c r="F104" s="11"/>
      <c r="G104" s="11"/>
      <c r="H104" s="11"/>
    </row>
    <row r="105" spans="1:8" s="237" customFormat="1" hidden="1">
      <c r="A105" s="11"/>
      <c r="B105" s="11"/>
      <c r="C105" s="11"/>
      <c r="D105" s="11"/>
      <c r="E105" s="11"/>
      <c r="F105" s="11"/>
      <c r="G105" s="11"/>
      <c r="H105" s="11"/>
    </row>
    <row r="106" spans="1:8" s="237" customFormat="1" hidden="1">
      <c r="A106" s="11"/>
      <c r="B106" s="11"/>
      <c r="C106" s="11"/>
      <c r="D106" s="11"/>
      <c r="E106" s="11"/>
      <c r="F106" s="11"/>
      <c r="G106" s="11"/>
      <c r="H106" s="11"/>
    </row>
    <row r="107" spans="1:8" s="237" customFormat="1" hidden="1">
      <c r="A107" s="11"/>
      <c r="B107" s="11"/>
      <c r="C107" s="11"/>
      <c r="D107" s="11"/>
      <c r="E107" s="11"/>
      <c r="F107" s="11"/>
      <c r="G107" s="11"/>
      <c r="H107" s="11"/>
    </row>
    <row r="108" spans="1:8" s="237" customFormat="1" hidden="1">
      <c r="A108" s="11"/>
      <c r="B108" s="11"/>
      <c r="C108" s="11"/>
      <c r="D108" s="11"/>
      <c r="E108" s="11"/>
      <c r="F108" s="11"/>
      <c r="G108" s="11"/>
      <c r="H108" s="11"/>
    </row>
    <row r="109" spans="1:8" s="237" customFormat="1" hidden="1">
      <c r="A109" s="11"/>
      <c r="B109" s="11"/>
      <c r="C109" s="11"/>
      <c r="D109" s="11"/>
      <c r="E109" s="11"/>
      <c r="F109" s="11"/>
      <c r="G109" s="11"/>
      <c r="H109" s="11"/>
    </row>
    <row r="110" spans="1:8" hidden="1"/>
    <row r="111" spans="1:8" hidden="1"/>
    <row r="112" spans="1:8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/>
  </sheetData>
  <sheetProtection formatCells="0" formatRows="0" insertColumns="0" insertRows="0" insertHyperlinks="0" deleteRows="0"/>
  <customSheetViews>
    <customSheetView guid="{0AFEB7F3-6FE7-421E-B51B-0C32BDCFDA57}" hiddenRows="1" hiddenColumns="1">
      <selection activeCell="D37" sqref="D37"/>
      <pageMargins left="0.19" right="0.17" top="0.13" bottom="0.08" header="0" footer="0"/>
      <printOptions horizontalCentered="1"/>
      <pageSetup paperSize="9" orientation="portrait" horizontalDpi="300" verticalDpi="300" r:id="rId1"/>
      <headerFooter alignWithMargins="0"/>
    </customSheetView>
  </customSheetViews>
  <mergeCells count="33">
    <mergeCell ref="G2:H3"/>
    <mergeCell ref="E9:F9"/>
    <mergeCell ref="G9:H9"/>
    <mergeCell ref="A3:D3"/>
    <mergeCell ref="A12:H12"/>
    <mergeCell ref="A4:D4"/>
    <mergeCell ref="A7:D8"/>
    <mergeCell ref="B9:D9"/>
    <mergeCell ref="C1:D2"/>
    <mergeCell ref="A5:D5"/>
    <mergeCell ref="E5:H5"/>
    <mergeCell ref="E4:H4"/>
    <mergeCell ref="E2:F3"/>
    <mergeCell ref="A13:H13"/>
    <mergeCell ref="B31:B32"/>
    <mergeCell ref="A31:A32"/>
    <mergeCell ref="G31:G32"/>
    <mergeCell ref="H31:H32"/>
    <mergeCell ref="F31:F32"/>
    <mergeCell ref="C31:C32"/>
    <mergeCell ref="D31:E32"/>
    <mergeCell ref="A21:H21"/>
    <mergeCell ref="A23:H23"/>
    <mergeCell ref="A22:H22"/>
    <mergeCell ref="A14:H14"/>
    <mergeCell ref="A19:H19"/>
    <mergeCell ref="A15:H15"/>
    <mergeCell ref="A20:H20"/>
    <mergeCell ref="D41:E41"/>
    <mergeCell ref="D42:E42"/>
    <mergeCell ref="D48:E48"/>
    <mergeCell ref="D52:E52"/>
    <mergeCell ref="A30:E30"/>
  </mergeCells>
  <phoneticPr fontId="0" type="noConversion"/>
  <printOptions horizontalCentered="1"/>
  <pageMargins left="0.19685039370078741" right="0.15748031496062992" top="0.11811023622047245" bottom="7.874015748031496E-2" header="0" footer="0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6"/>
  <sheetViews>
    <sheetView zoomScaleNormal="100" workbookViewId="0">
      <selection activeCell="E4" sqref="E4:H4"/>
    </sheetView>
  </sheetViews>
  <sheetFormatPr baseColWidth="10" defaultColWidth="0" defaultRowHeight="12.75" customHeight="1" zeroHeight="1"/>
  <cols>
    <col min="1" max="1" width="5.7109375" style="11" customWidth="1"/>
    <col min="2" max="2" width="5.85546875" style="11" customWidth="1"/>
    <col min="3" max="3" width="4.5703125" style="11" customWidth="1"/>
    <col min="4" max="4" width="37.28515625" style="11" customWidth="1"/>
    <col min="5" max="5" width="19.28515625" style="11" customWidth="1"/>
    <col min="6" max="6" width="4.7109375" style="11" customWidth="1"/>
    <col min="7" max="7" width="13.28515625" style="11" customWidth="1"/>
    <col min="8" max="8" width="11.28515625" style="11" customWidth="1"/>
    <col min="9" max="9" width="0.85546875" style="11" customWidth="1"/>
    <col min="10" max="16384" width="0" style="11" hidden="1"/>
  </cols>
  <sheetData>
    <row r="1" spans="1:9" ht="18.95" customHeight="1" thickBot="1">
      <c r="B1" s="210"/>
      <c r="C1" s="296" t="s">
        <v>6</v>
      </c>
      <c r="D1" s="296"/>
      <c r="E1" s="211"/>
      <c r="F1" s="212"/>
      <c r="G1" s="213"/>
      <c r="H1" s="214" t="s">
        <v>15</v>
      </c>
      <c r="I1" s="13"/>
    </row>
    <row r="2" spans="1:9" ht="32.25" customHeight="1">
      <c r="A2" s="210"/>
      <c r="B2" s="210"/>
      <c r="C2" s="296"/>
      <c r="D2" s="296"/>
      <c r="E2" s="307" t="s">
        <v>24</v>
      </c>
      <c r="F2" s="308"/>
      <c r="G2" s="311" t="s">
        <v>64</v>
      </c>
      <c r="H2" s="312"/>
      <c r="I2" s="13"/>
    </row>
    <row r="3" spans="1:9" ht="14.25" customHeight="1" thickBot="1">
      <c r="A3" s="291" t="s">
        <v>23</v>
      </c>
      <c r="B3" s="291"/>
      <c r="C3" s="291"/>
      <c r="D3" s="292"/>
      <c r="E3" s="309"/>
      <c r="F3" s="310"/>
      <c r="G3" s="313"/>
      <c r="H3" s="314"/>
      <c r="I3" s="215"/>
    </row>
    <row r="4" spans="1:9" ht="14.25" customHeight="1" thickBot="1">
      <c r="A4" s="293" t="s">
        <v>57</v>
      </c>
      <c r="B4" s="293"/>
      <c r="C4" s="293"/>
      <c r="D4" s="293"/>
      <c r="E4" s="302"/>
      <c r="F4" s="302"/>
      <c r="G4" s="302"/>
      <c r="H4" s="302"/>
      <c r="I4" s="13"/>
    </row>
    <row r="5" spans="1:9" ht="25.5" customHeight="1" thickBot="1">
      <c r="A5" s="297" t="s">
        <v>3</v>
      </c>
      <c r="B5" s="297"/>
      <c r="C5" s="297"/>
      <c r="D5" s="298"/>
      <c r="E5" s="299" t="s">
        <v>22</v>
      </c>
      <c r="F5" s="300"/>
      <c r="G5" s="300"/>
      <c r="H5" s="301"/>
      <c r="I5" s="13"/>
    </row>
    <row r="6" spans="1:9" ht="14.25" customHeight="1">
      <c r="A6" s="216"/>
      <c r="B6" s="216"/>
      <c r="C6" s="216"/>
      <c r="D6" s="216"/>
      <c r="E6" s="9"/>
      <c r="F6" s="217" t="s">
        <v>20</v>
      </c>
      <c r="G6" s="244" t="s">
        <v>63</v>
      </c>
      <c r="H6" s="245"/>
      <c r="I6" s="13"/>
    </row>
    <row r="7" spans="1:9" ht="14.25" customHeight="1">
      <c r="A7" s="294" t="s">
        <v>2</v>
      </c>
      <c r="B7" s="294"/>
      <c r="C7" s="294"/>
      <c r="D7" s="294"/>
      <c r="E7" s="9"/>
      <c r="F7" s="217" t="s">
        <v>11</v>
      </c>
      <c r="G7" s="246" t="s">
        <v>13</v>
      </c>
      <c r="H7" s="247"/>
      <c r="I7" s="13"/>
    </row>
    <row r="8" spans="1:9" ht="14.25" customHeight="1" thickBot="1">
      <c r="A8" s="294"/>
      <c r="B8" s="294"/>
      <c r="C8" s="294"/>
      <c r="D8" s="294"/>
      <c r="E8" s="9"/>
      <c r="F8" s="217" t="s">
        <v>12</v>
      </c>
      <c r="G8" s="218" t="s">
        <v>62</v>
      </c>
      <c r="H8" s="9"/>
      <c r="I8" s="13"/>
    </row>
    <row r="9" spans="1:9" ht="33" customHeight="1" thickBot="1">
      <c r="A9" s="242" t="s">
        <v>16</v>
      </c>
      <c r="B9" s="243"/>
      <c r="C9" s="243"/>
      <c r="D9" s="243"/>
      <c r="E9" s="287" t="s">
        <v>14</v>
      </c>
      <c r="F9" s="288"/>
      <c r="G9" s="289" t="s">
        <v>58</v>
      </c>
      <c r="H9" s="290"/>
      <c r="I9" s="13"/>
    </row>
    <row r="10" spans="1:9" ht="18.75" customHeight="1">
      <c r="A10" s="219"/>
      <c r="B10" s="220"/>
      <c r="C10" s="220"/>
      <c r="D10" s="220"/>
      <c r="E10" s="220"/>
      <c r="F10" s="13"/>
      <c r="G10" s="13"/>
      <c r="H10" s="13"/>
      <c r="I10" s="221"/>
    </row>
    <row r="11" spans="1:9" ht="18" customHeight="1">
      <c r="A11" s="212"/>
      <c r="B11" s="221"/>
      <c r="C11" s="221"/>
      <c r="D11" s="221"/>
      <c r="E11" s="221"/>
      <c r="F11" s="221"/>
      <c r="G11" s="221"/>
      <c r="H11" s="221"/>
      <c r="I11" s="13"/>
    </row>
    <row r="12" spans="1:9" ht="15.75" customHeight="1">
      <c r="A12" s="222"/>
      <c r="B12" s="223"/>
      <c r="C12" s="223"/>
      <c r="D12" s="223"/>
      <c r="E12" s="223"/>
      <c r="F12" s="223"/>
      <c r="G12" s="223"/>
      <c r="H12" s="223"/>
      <c r="I12" s="13"/>
    </row>
    <row r="13" spans="1:9" ht="18" customHeight="1">
      <c r="A13" s="222"/>
      <c r="B13" s="223"/>
      <c r="C13" s="223"/>
      <c r="D13" s="223"/>
      <c r="E13" s="223"/>
      <c r="F13" s="223"/>
      <c r="G13" s="223"/>
      <c r="H13" s="223"/>
      <c r="I13" s="13"/>
    </row>
    <row r="14" spans="1:9" ht="15" customHeight="1">
      <c r="A14" s="222"/>
      <c r="B14" s="223"/>
      <c r="C14" s="223"/>
      <c r="D14" s="223"/>
      <c r="E14" s="223"/>
      <c r="F14" s="223"/>
      <c r="G14" s="223"/>
      <c r="H14" s="223"/>
      <c r="I14" s="13"/>
    </row>
    <row r="15" spans="1:9" ht="21.75" customHeight="1">
      <c r="A15" s="224"/>
      <c r="B15" s="224"/>
      <c r="C15" s="224"/>
      <c r="D15" s="224"/>
      <c r="E15" s="224"/>
      <c r="F15" s="224"/>
      <c r="G15" s="224"/>
      <c r="H15" s="224"/>
      <c r="I15" s="13"/>
    </row>
    <row r="16" spans="1:9" ht="17.45" customHeight="1">
      <c r="A16" s="212"/>
      <c r="B16" s="221"/>
      <c r="C16" s="221"/>
      <c r="D16" s="221"/>
      <c r="E16" s="221"/>
      <c r="F16" s="221"/>
      <c r="G16" s="221"/>
      <c r="H16" s="221"/>
      <c r="I16" s="13"/>
    </row>
    <row r="17" spans="1:9" ht="17.45" customHeight="1">
      <c r="A17" s="212"/>
      <c r="B17" s="221"/>
      <c r="C17" s="221"/>
      <c r="D17" s="221"/>
      <c r="E17" s="221"/>
      <c r="F17" s="221"/>
      <c r="G17" s="221"/>
      <c r="H17" s="221"/>
      <c r="I17" s="13"/>
    </row>
    <row r="18" spans="1:9" ht="17.45" customHeight="1">
      <c r="A18" s="212"/>
      <c r="B18" s="221"/>
      <c r="C18" s="221"/>
      <c r="D18" s="221"/>
      <c r="E18" s="221"/>
      <c r="F18" s="221"/>
      <c r="G18" s="221"/>
      <c r="H18" s="221"/>
      <c r="I18" s="13"/>
    </row>
    <row r="19" spans="1:9" ht="17.25" customHeight="1">
      <c r="A19" s="268"/>
      <c r="B19" s="269"/>
      <c r="C19" s="269"/>
      <c r="D19" s="269"/>
      <c r="E19" s="269"/>
      <c r="F19" s="269"/>
      <c r="G19" s="269"/>
      <c r="H19" s="269"/>
      <c r="I19" s="13"/>
    </row>
    <row r="20" spans="1:9" ht="18" customHeight="1">
      <c r="A20" s="268"/>
      <c r="B20" s="269"/>
      <c r="C20" s="269"/>
      <c r="D20" s="269"/>
      <c r="E20" s="269"/>
      <c r="F20" s="269"/>
      <c r="G20" s="269"/>
      <c r="H20" s="269"/>
      <c r="I20" s="13"/>
    </row>
    <row r="21" spans="1:9" ht="15.75" customHeight="1">
      <c r="A21" s="268"/>
      <c r="B21" s="269"/>
      <c r="C21" s="269"/>
      <c r="D21" s="269"/>
      <c r="E21" s="269"/>
      <c r="F21" s="269"/>
      <c r="G21" s="269"/>
      <c r="H21" s="269"/>
      <c r="I21" s="13"/>
    </row>
    <row r="22" spans="1:9" ht="21" customHeight="1">
      <c r="A22" s="282"/>
      <c r="B22" s="281"/>
      <c r="C22" s="281"/>
      <c r="D22" s="281"/>
      <c r="E22" s="281"/>
      <c r="F22" s="281"/>
      <c r="G22" s="281"/>
      <c r="H22" s="281"/>
      <c r="I22" s="13"/>
    </row>
    <row r="23" spans="1:9" ht="16.5" customHeight="1">
      <c r="A23" s="281"/>
      <c r="B23" s="281"/>
      <c r="C23" s="281"/>
      <c r="D23" s="281"/>
      <c r="E23" s="281"/>
      <c r="F23" s="281"/>
      <c r="G23" s="281"/>
      <c r="H23" s="281"/>
      <c r="I23" s="13"/>
    </row>
    <row r="24" spans="1:9" ht="17.45" customHeight="1">
      <c r="A24" s="212"/>
      <c r="B24" s="221"/>
      <c r="C24" s="221"/>
      <c r="D24" s="221"/>
      <c r="E24" s="221"/>
      <c r="F24" s="221"/>
      <c r="G24" s="221"/>
      <c r="H24" s="221"/>
      <c r="I24" s="13"/>
    </row>
    <row r="25" spans="1:9" ht="17.45" customHeight="1">
      <c r="A25" s="212"/>
      <c r="B25" s="221"/>
      <c r="C25" s="221"/>
      <c r="D25" s="221"/>
      <c r="E25" s="221"/>
      <c r="F25" s="221"/>
      <c r="G25" s="221"/>
      <c r="H25" s="221"/>
      <c r="I25" s="13"/>
    </row>
    <row r="26" spans="1:9" ht="17.45" customHeight="1">
      <c r="A26" s="212"/>
      <c r="B26" s="221"/>
      <c r="C26" s="221"/>
      <c r="D26" s="221"/>
      <c r="E26" s="221"/>
      <c r="F26" s="221"/>
      <c r="G26" s="221"/>
      <c r="H26" s="221"/>
      <c r="I26" s="13"/>
    </row>
    <row r="27" spans="1:9" ht="17.45" customHeight="1">
      <c r="A27" s="212"/>
      <c r="B27" s="221"/>
      <c r="C27" s="221"/>
      <c r="D27" s="221"/>
      <c r="E27" s="221"/>
      <c r="F27" s="221"/>
      <c r="G27" s="221"/>
      <c r="H27" s="221"/>
      <c r="I27" s="13"/>
    </row>
    <row r="28" spans="1:9" ht="24" customHeight="1">
      <c r="A28" s="212"/>
      <c r="B28" s="221"/>
      <c r="C28" s="221"/>
      <c r="D28" s="221"/>
      <c r="E28" s="221"/>
      <c r="F28" s="221"/>
      <c r="G28" s="221"/>
      <c r="H28" s="221"/>
      <c r="I28" s="13"/>
    </row>
    <row r="29" spans="1:9" ht="22.5" customHeight="1">
      <c r="A29" s="225"/>
      <c r="B29" s="13"/>
      <c r="C29" s="13"/>
      <c r="D29" s="13"/>
      <c r="E29" s="13"/>
      <c r="F29" s="13"/>
      <c r="G29" s="13"/>
      <c r="H29" s="13"/>
      <c r="I29" s="13"/>
    </row>
    <row r="30" spans="1:9" ht="18" customHeight="1">
      <c r="A30" s="267" t="s">
        <v>4</v>
      </c>
      <c r="B30" s="267"/>
      <c r="C30" s="267"/>
      <c r="D30" s="267"/>
      <c r="E30" s="267"/>
      <c r="F30" s="9"/>
      <c r="G30" s="9"/>
      <c r="H30" s="9"/>
      <c r="I30" s="9"/>
    </row>
    <row r="31" spans="1:9" ht="12.6" customHeight="1">
      <c r="A31" s="270" t="s">
        <v>0</v>
      </c>
      <c r="B31" s="270" t="s">
        <v>21</v>
      </c>
      <c r="C31" s="272" t="s">
        <v>1</v>
      </c>
      <c r="D31" s="277" t="s">
        <v>7</v>
      </c>
      <c r="E31" s="278"/>
      <c r="F31" s="275" t="s">
        <v>5</v>
      </c>
      <c r="G31" s="272" t="s">
        <v>17</v>
      </c>
      <c r="H31" s="272" t="s">
        <v>18</v>
      </c>
      <c r="I31" s="9"/>
    </row>
    <row r="32" spans="1:9" ht="12" customHeight="1">
      <c r="A32" s="271"/>
      <c r="B32" s="271"/>
      <c r="C32" s="274"/>
      <c r="D32" s="279"/>
      <c r="E32" s="280"/>
      <c r="F32" s="276"/>
      <c r="G32" s="273"/>
      <c r="H32" s="274"/>
      <c r="I32" s="9"/>
    </row>
    <row r="33" spans="1:9" ht="19.5" customHeight="1">
      <c r="A33" s="226">
        <v>1</v>
      </c>
      <c r="B33" s="227"/>
      <c r="C33" s="226"/>
      <c r="D33" s="228"/>
      <c r="E33" s="1"/>
      <c r="F33" s="248"/>
      <c r="G33" s="249"/>
      <c r="H33" s="249"/>
      <c r="I33" s="9"/>
    </row>
    <row r="34" spans="1:9" ht="19.5" customHeight="1">
      <c r="A34" s="229">
        <v>2</v>
      </c>
      <c r="B34" s="230"/>
      <c r="C34" s="229"/>
      <c r="D34" s="231"/>
      <c r="E34" s="4"/>
      <c r="F34" s="250"/>
      <c r="G34" s="250"/>
      <c r="H34" s="250"/>
      <c r="I34" s="9"/>
    </row>
    <row r="35" spans="1:9" ht="19.5" customHeight="1">
      <c r="A35" s="229">
        <v>3</v>
      </c>
      <c r="B35" s="230"/>
      <c r="C35" s="229"/>
      <c r="D35" s="231"/>
      <c r="E35" s="4"/>
      <c r="F35" s="250"/>
      <c r="G35" s="250"/>
      <c r="H35" s="250"/>
      <c r="I35" s="9"/>
    </row>
    <row r="36" spans="1:9" ht="19.5" customHeight="1">
      <c r="A36" s="229">
        <v>4</v>
      </c>
      <c r="B36" s="230"/>
      <c r="C36" s="229"/>
      <c r="D36" s="231"/>
      <c r="E36" s="4"/>
      <c r="F36" s="250"/>
      <c r="G36" s="250"/>
      <c r="H36" s="250"/>
      <c r="I36" s="9"/>
    </row>
    <row r="37" spans="1:9" ht="19.5" customHeight="1">
      <c r="A37" s="229">
        <v>5</v>
      </c>
      <c r="B37" s="230"/>
      <c r="C37" s="229"/>
      <c r="D37" s="231"/>
      <c r="E37" s="4"/>
      <c r="F37" s="250"/>
      <c r="G37" s="250"/>
      <c r="H37" s="250"/>
      <c r="I37" s="9"/>
    </row>
    <row r="38" spans="1:9" ht="19.5" customHeight="1">
      <c r="A38" s="229">
        <v>6</v>
      </c>
      <c r="B38" s="230"/>
      <c r="C38" s="229"/>
      <c r="D38" s="231"/>
      <c r="E38" s="4"/>
      <c r="F38" s="250"/>
      <c r="G38" s="250"/>
      <c r="H38" s="250"/>
      <c r="I38" s="9"/>
    </row>
    <row r="39" spans="1:9" ht="19.5" customHeight="1">
      <c r="A39" s="229">
        <v>7</v>
      </c>
      <c r="B39" s="230"/>
      <c r="C39" s="229"/>
      <c r="D39" s="231"/>
      <c r="E39" s="4"/>
      <c r="F39" s="250"/>
      <c r="G39" s="250"/>
      <c r="H39" s="250"/>
      <c r="I39" s="9"/>
    </row>
    <row r="40" spans="1:9" ht="19.5" customHeight="1">
      <c r="A40" s="229">
        <v>8</v>
      </c>
      <c r="B40" s="230"/>
      <c r="C40" s="229"/>
      <c r="D40" s="231"/>
      <c r="E40" s="4"/>
      <c r="F40" s="250"/>
      <c r="G40" s="250"/>
      <c r="H40" s="250"/>
      <c r="I40" s="9"/>
    </row>
    <row r="41" spans="1:9" ht="19.5" customHeight="1">
      <c r="A41" s="229">
        <v>9</v>
      </c>
      <c r="B41" s="230"/>
      <c r="C41" s="229"/>
      <c r="D41" s="231"/>
      <c r="E41" s="4"/>
      <c r="F41" s="250"/>
      <c r="G41" s="250"/>
      <c r="H41" s="250"/>
      <c r="I41" s="9"/>
    </row>
    <row r="42" spans="1:9" ht="19.5" customHeight="1">
      <c r="A42" s="229">
        <v>10</v>
      </c>
      <c r="B42" s="230"/>
      <c r="C42" s="229"/>
      <c r="D42" s="231"/>
      <c r="E42" s="4"/>
      <c r="F42" s="250"/>
      <c r="G42" s="250"/>
      <c r="H42" s="250"/>
      <c r="I42" s="9"/>
    </row>
    <row r="43" spans="1:9" ht="19.5" customHeight="1">
      <c r="A43" s="229">
        <v>11</v>
      </c>
      <c r="B43" s="230"/>
      <c r="C43" s="229"/>
      <c r="D43" s="231"/>
      <c r="E43" s="4"/>
      <c r="F43" s="250"/>
      <c r="G43" s="250"/>
      <c r="H43" s="250"/>
      <c r="I43" s="9"/>
    </row>
    <row r="44" spans="1:9" ht="19.5" customHeight="1">
      <c r="A44" s="232">
        <v>12</v>
      </c>
      <c r="B44" s="233"/>
      <c r="C44" s="232"/>
      <c r="D44" s="234"/>
      <c r="E44" s="5"/>
      <c r="F44" s="251"/>
      <c r="G44" s="251"/>
      <c r="H44" s="251"/>
      <c r="I44" s="9"/>
    </row>
    <row r="45" spans="1:9">
      <c r="A45" s="10" t="s">
        <v>9</v>
      </c>
      <c r="C45" s="12" t="s">
        <v>8</v>
      </c>
      <c r="D45" s="12"/>
      <c r="E45" s="13"/>
      <c r="F45" s="13"/>
      <c r="G45" s="13"/>
      <c r="H45" s="14" t="s">
        <v>10</v>
      </c>
      <c r="I45" s="9"/>
    </row>
    <row r="46" spans="1:9" s="237" customFormat="1" ht="18.75" customHeight="1">
      <c r="A46" s="235"/>
      <c r="B46" s="235"/>
      <c r="C46" s="235"/>
      <c r="D46" s="236"/>
      <c r="E46" s="8"/>
      <c r="F46" s="8"/>
      <c r="G46" s="8"/>
      <c r="H46" s="8"/>
    </row>
    <row r="47" spans="1:9" s="237" customFormat="1" ht="18.75" customHeight="1">
      <c r="A47" s="235"/>
      <c r="B47" s="235"/>
      <c r="C47" s="235"/>
      <c r="D47" s="236"/>
      <c r="E47" s="8"/>
      <c r="F47" s="8"/>
      <c r="G47" s="8"/>
      <c r="H47" s="8"/>
    </row>
    <row r="48" spans="1:9" s="237" customFormat="1" ht="18.75" customHeight="1">
      <c r="A48" s="235"/>
      <c r="B48" s="235"/>
      <c r="C48" s="235"/>
      <c r="D48" s="236"/>
      <c r="E48" s="8"/>
      <c r="F48" s="8"/>
      <c r="G48" s="8"/>
      <c r="H48" s="8"/>
    </row>
    <row r="49" spans="1:8" s="237" customFormat="1" ht="18.75" customHeight="1">
      <c r="A49" s="235"/>
      <c r="B49" s="235"/>
      <c r="C49" s="235"/>
      <c r="D49" s="236"/>
      <c r="E49" s="8"/>
      <c r="F49" s="8"/>
      <c r="G49" s="8"/>
      <c r="H49" s="8"/>
    </row>
    <row r="50" spans="1:8" s="237" customFormat="1" ht="18.75" customHeight="1">
      <c r="A50" s="235"/>
      <c r="B50" s="235"/>
      <c r="C50" s="235"/>
      <c r="D50" s="236"/>
      <c r="E50" s="8"/>
      <c r="F50" s="8"/>
      <c r="G50" s="8"/>
      <c r="H50" s="8"/>
    </row>
    <row r="51" spans="1:8" s="237" customFormat="1" ht="18.75" customHeight="1">
      <c r="A51" s="235"/>
      <c r="B51" s="235"/>
      <c r="C51" s="235"/>
      <c r="D51" s="236"/>
      <c r="E51" s="8"/>
      <c r="F51" s="8"/>
      <c r="G51" s="8"/>
      <c r="H51" s="8"/>
    </row>
    <row r="52" spans="1:8" s="237" customFormat="1" ht="18.75" customHeight="1">
      <c r="A52" s="235"/>
      <c r="B52" s="235"/>
      <c r="C52" s="235"/>
      <c r="D52" s="236"/>
      <c r="E52" s="8"/>
      <c r="F52" s="8"/>
      <c r="G52" s="8"/>
      <c r="H52" s="8"/>
    </row>
    <row r="53" spans="1:8" s="237" customFormat="1" ht="18.75" customHeight="1">
      <c r="A53" s="235"/>
      <c r="B53" s="235"/>
      <c r="C53" s="235"/>
      <c r="D53" s="236"/>
      <c r="E53" s="8"/>
      <c r="F53" s="8"/>
      <c r="G53" s="8"/>
      <c r="H53" s="8"/>
    </row>
    <row r="54" spans="1:8" s="237" customFormat="1" ht="18.75" customHeight="1">
      <c r="A54" s="235"/>
      <c r="B54" s="235"/>
      <c r="C54" s="235"/>
      <c r="D54" s="236"/>
      <c r="E54" s="8"/>
      <c r="F54" s="8"/>
      <c r="G54" s="8"/>
      <c r="H54" s="8"/>
    </row>
    <row r="55" spans="1:8" s="237" customFormat="1" ht="18.75" customHeight="1">
      <c r="A55" s="235"/>
      <c r="B55" s="235"/>
      <c r="C55" s="235"/>
      <c r="D55" s="236"/>
      <c r="E55" s="8"/>
      <c r="F55" s="8"/>
      <c r="G55" s="8"/>
      <c r="H55" s="8"/>
    </row>
    <row r="56" spans="1:8" s="237" customFormat="1" ht="18.75" customHeight="1">
      <c r="A56" s="235"/>
      <c r="B56" s="235"/>
      <c r="C56" s="235"/>
      <c r="D56" s="236"/>
      <c r="E56" s="8"/>
      <c r="F56" s="8"/>
      <c r="G56" s="8"/>
      <c r="H56" s="8"/>
    </row>
    <row r="57" spans="1:8" s="237" customFormat="1" ht="18.75" customHeight="1">
      <c r="A57" s="235"/>
      <c r="B57" s="235"/>
      <c r="C57" s="235"/>
      <c r="D57" s="236"/>
      <c r="E57" s="8"/>
      <c r="F57" s="8"/>
      <c r="G57" s="8"/>
      <c r="H57" s="8"/>
    </row>
    <row r="58" spans="1:8" s="237" customFormat="1" ht="18.75" customHeight="1">
      <c r="A58" s="235"/>
      <c r="B58" s="235"/>
      <c r="C58" s="235"/>
      <c r="D58" s="236"/>
      <c r="E58" s="8"/>
      <c r="F58" s="8"/>
      <c r="G58" s="8"/>
      <c r="H58" s="8"/>
    </row>
    <row r="59" spans="1:8" s="237" customFormat="1" ht="18.75" customHeight="1">
      <c r="A59" s="235"/>
      <c r="B59" s="235"/>
      <c r="C59" s="235"/>
      <c r="D59" s="236"/>
      <c r="E59" s="8"/>
      <c r="F59" s="8"/>
      <c r="G59" s="8"/>
      <c r="H59" s="8"/>
    </row>
    <row r="60" spans="1:8" s="237" customFormat="1" ht="18.75" customHeight="1">
      <c r="A60" s="235"/>
      <c r="B60" s="235"/>
      <c r="C60" s="235"/>
      <c r="D60" s="236"/>
      <c r="E60" s="8"/>
      <c r="F60" s="8"/>
      <c r="G60" s="8"/>
      <c r="H60" s="8"/>
    </row>
    <row r="61" spans="1:8" s="237" customFormat="1" ht="18.75" customHeight="1">
      <c r="A61" s="235"/>
      <c r="B61" s="235"/>
      <c r="C61" s="235"/>
      <c r="D61" s="236"/>
      <c r="E61" s="8"/>
      <c r="F61" s="8"/>
      <c r="G61" s="8"/>
      <c r="H61" s="8"/>
    </row>
    <row r="62" spans="1:8" s="237" customFormat="1" ht="18.75" customHeight="1">
      <c r="A62" s="235"/>
      <c r="B62" s="235"/>
      <c r="C62" s="235"/>
      <c r="D62" s="236"/>
      <c r="E62" s="8"/>
      <c r="F62" s="8"/>
      <c r="G62" s="8"/>
      <c r="H62" s="8"/>
    </row>
    <row r="63" spans="1:8" s="237" customFormat="1" ht="18.75" customHeight="1">
      <c r="A63" s="235"/>
      <c r="B63" s="235"/>
      <c r="C63" s="235"/>
      <c r="D63" s="236"/>
      <c r="E63" s="8"/>
      <c r="F63" s="8"/>
      <c r="G63" s="8"/>
      <c r="H63" s="8"/>
    </row>
    <row r="64" spans="1:8" s="237" customFormat="1" ht="18.75" customHeight="1">
      <c r="A64" s="235"/>
      <c r="B64" s="235"/>
      <c r="C64" s="235"/>
      <c r="D64" s="236"/>
      <c r="E64" s="8"/>
      <c r="F64" s="8"/>
      <c r="G64" s="8"/>
      <c r="H64" s="8"/>
    </row>
    <row r="65" spans="1:8" s="237" customFormat="1" ht="18.75" customHeight="1">
      <c r="A65" s="235"/>
      <c r="B65" s="235"/>
      <c r="C65" s="235"/>
      <c r="D65" s="236"/>
      <c r="E65" s="8"/>
      <c r="F65" s="8"/>
      <c r="G65" s="8"/>
      <c r="H65" s="8"/>
    </row>
    <row r="66" spans="1:8" s="237" customFormat="1" ht="18.75" customHeight="1">
      <c r="A66" s="235"/>
      <c r="B66" s="235"/>
      <c r="C66" s="235"/>
      <c r="D66" s="236"/>
      <c r="E66" s="6"/>
      <c r="F66" s="6"/>
      <c r="G66" s="6"/>
      <c r="H66" s="6"/>
    </row>
    <row r="67" spans="1:8" s="237" customFormat="1" ht="18.75" customHeight="1">
      <c r="A67" s="235"/>
      <c r="B67" s="235"/>
      <c r="C67" s="235"/>
      <c r="D67" s="236"/>
      <c r="E67" s="6"/>
      <c r="F67" s="6"/>
      <c r="G67" s="6"/>
      <c r="H67" s="6"/>
    </row>
    <row r="68" spans="1:8" s="237" customFormat="1" ht="18.75" customHeight="1">
      <c r="A68" s="235"/>
      <c r="B68" s="235"/>
      <c r="C68" s="235"/>
      <c r="D68" s="236"/>
      <c r="E68" s="6"/>
      <c r="F68" s="6"/>
      <c r="G68" s="6"/>
      <c r="H68" s="6"/>
    </row>
    <row r="69" spans="1:8" s="237" customFormat="1" ht="18.75" customHeight="1">
      <c r="A69" s="235"/>
      <c r="B69" s="235"/>
      <c r="C69" s="235"/>
      <c r="D69" s="236"/>
      <c r="E69" s="6"/>
      <c r="F69" s="6"/>
      <c r="G69" s="6"/>
      <c r="H69" s="6"/>
    </row>
    <row r="70" spans="1:8" s="237" customFormat="1" ht="18.75" customHeight="1">
      <c r="A70" s="235"/>
      <c r="B70" s="235"/>
      <c r="C70" s="235"/>
      <c r="D70" s="236"/>
      <c r="E70" s="6"/>
      <c r="F70" s="6"/>
      <c r="G70" s="6"/>
      <c r="H70" s="6"/>
    </row>
    <row r="71" spans="1:8" s="237" customFormat="1" ht="18.75" customHeight="1">
      <c r="A71" s="235"/>
      <c r="B71" s="235"/>
      <c r="C71" s="235"/>
      <c r="D71" s="236"/>
      <c r="E71" s="6"/>
      <c r="F71" s="6"/>
      <c r="G71" s="6"/>
      <c r="H71" s="6"/>
    </row>
    <row r="72" spans="1:8" s="237" customFormat="1" ht="18.75" customHeight="1">
      <c r="A72" s="235"/>
      <c r="B72" s="235"/>
      <c r="C72" s="235"/>
      <c r="D72" s="236"/>
      <c r="E72" s="6"/>
      <c r="F72" s="6"/>
      <c r="G72" s="6"/>
      <c r="H72" s="6"/>
    </row>
    <row r="73" spans="1:8" s="237" customFormat="1" ht="18.75" customHeight="1">
      <c r="A73" s="235"/>
      <c r="B73" s="235"/>
      <c r="C73" s="235"/>
      <c r="D73" s="236"/>
      <c r="E73" s="6"/>
      <c r="F73" s="6"/>
      <c r="G73" s="6"/>
      <c r="H73" s="6"/>
    </row>
    <row r="74" spans="1:8" s="237" customFormat="1" ht="18.75" customHeight="1">
      <c r="A74" s="235"/>
      <c r="B74" s="235"/>
      <c r="C74" s="235"/>
      <c r="D74" s="236"/>
      <c r="E74" s="6"/>
      <c r="F74" s="6"/>
      <c r="G74" s="6"/>
      <c r="H74" s="6"/>
    </row>
    <row r="75" spans="1:8" s="237" customFormat="1" ht="18.75" customHeight="1">
      <c r="A75" s="235"/>
      <c r="B75" s="235"/>
      <c r="C75" s="235"/>
      <c r="D75" s="236"/>
      <c r="E75" s="6"/>
      <c r="F75" s="6"/>
      <c r="G75" s="6"/>
      <c r="H75" s="6"/>
    </row>
    <row r="76" spans="1:8" s="237" customFormat="1" ht="18.75" customHeight="1">
      <c r="A76" s="235"/>
      <c r="B76" s="235"/>
      <c r="C76" s="235"/>
      <c r="D76" s="236"/>
      <c r="E76" s="6"/>
      <c r="F76" s="6"/>
      <c r="G76" s="6"/>
      <c r="H76" s="6"/>
    </row>
    <row r="77" spans="1:8" s="237" customFormat="1" ht="18.75" customHeight="1">
      <c r="A77" s="235"/>
      <c r="B77" s="235"/>
      <c r="C77" s="235"/>
      <c r="D77" s="236"/>
      <c r="E77" s="6"/>
      <c r="F77" s="6"/>
      <c r="G77" s="6"/>
      <c r="H77" s="6"/>
    </row>
    <row r="78" spans="1:8" s="237" customFormat="1" ht="18.75" customHeight="1">
      <c r="A78" s="235"/>
      <c r="B78" s="235"/>
      <c r="C78" s="235"/>
      <c r="D78" s="236"/>
      <c r="E78" s="6"/>
      <c r="F78" s="6"/>
      <c r="G78" s="6"/>
      <c r="H78" s="6"/>
    </row>
    <row r="79" spans="1:8" s="237" customFormat="1" ht="18.75" customHeight="1">
      <c r="A79" s="235"/>
      <c r="B79" s="235"/>
      <c r="C79" s="235"/>
      <c r="D79" s="236"/>
      <c r="E79" s="6"/>
      <c r="F79" s="6"/>
      <c r="G79" s="6"/>
      <c r="H79" s="6"/>
    </row>
    <row r="80" spans="1:8" s="237" customFormat="1" ht="18.75" customHeight="1">
      <c r="A80" s="235"/>
      <c r="B80" s="235"/>
      <c r="C80" s="235"/>
      <c r="D80" s="236"/>
      <c r="E80" s="6"/>
      <c r="F80" s="6"/>
      <c r="G80" s="6"/>
      <c r="H80" s="6"/>
    </row>
    <row r="81" spans="1:8" s="237" customFormat="1" ht="18.75" customHeight="1">
      <c r="A81" s="238"/>
      <c r="B81" s="238"/>
      <c r="C81" s="238"/>
      <c r="D81" s="239"/>
      <c r="E81" s="7"/>
      <c r="F81" s="7"/>
      <c r="G81" s="7"/>
      <c r="H81" s="7"/>
    </row>
    <row r="82" spans="1:8" s="237" customFormat="1" ht="18.75" customHeight="1">
      <c r="A82" s="238"/>
      <c r="B82" s="238"/>
      <c r="C82" s="238"/>
      <c r="D82" s="239"/>
      <c r="E82" s="7"/>
      <c r="F82" s="7"/>
      <c r="G82" s="7"/>
      <c r="H82" s="7"/>
    </row>
    <row r="83" spans="1:8" s="237" customFormat="1" ht="18.75" customHeight="1">
      <c r="A83" s="238"/>
      <c r="B83" s="238"/>
      <c r="C83" s="238"/>
      <c r="D83" s="239"/>
      <c r="E83" s="7"/>
      <c r="F83" s="7"/>
      <c r="G83" s="7"/>
      <c r="H83" s="7"/>
    </row>
    <row r="84" spans="1:8" s="237" customFormat="1" ht="18.75" customHeight="1">
      <c r="A84" s="238"/>
      <c r="B84" s="238"/>
      <c r="C84" s="238"/>
      <c r="D84" s="239"/>
      <c r="E84" s="7"/>
      <c r="F84" s="7"/>
      <c r="G84" s="7"/>
      <c r="H84" s="7"/>
    </row>
    <row r="85" spans="1:8" s="237" customFormat="1" ht="18.75" customHeight="1">
      <c r="A85" s="238"/>
      <c r="B85" s="238"/>
      <c r="C85" s="238"/>
      <c r="D85" s="239"/>
      <c r="E85" s="7"/>
      <c r="F85" s="7"/>
      <c r="G85" s="7"/>
      <c r="H85" s="7"/>
    </row>
    <row r="86" spans="1:8" s="237" customFormat="1" ht="18.75" customHeight="1">
      <c r="A86" s="238"/>
      <c r="B86" s="238"/>
      <c r="C86" s="238"/>
      <c r="D86" s="239"/>
      <c r="E86" s="7"/>
      <c r="F86" s="7"/>
      <c r="G86" s="7"/>
      <c r="H86" s="7"/>
    </row>
    <row r="87" spans="1:8" s="237" customFormat="1" ht="18.75" customHeight="1">
      <c r="A87" s="238"/>
      <c r="B87" s="238"/>
      <c r="C87" s="238"/>
      <c r="D87" s="239"/>
      <c r="E87" s="7"/>
      <c r="F87" s="7"/>
      <c r="G87" s="7"/>
      <c r="H87" s="7"/>
    </row>
    <row r="88" spans="1:8" s="237" customFormat="1" ht="18.75" customHeight="1">
      <c r="A88" s="238"/>
      <c r="B88" s="238"/>
      <c r="C88" s="238"/>
      <c r="D88" s="239"/>
      <c r="E88" s="7"/>
      <c r="F88" s="7"/>
      <c r="G88" s="7"/>
      <c r="H88" s="7"/>
    </row>
    <row r="89" spans="1:8" s="237" customFormat="1" ht="18.75" customHeight="1">
      <c r="A89" s="238"/>
      <c r="B89" s="238"/>
      <c r="C89" s="238"/>
      <c r="D89" s="239"/>
      <c r="E89" s="7"/>
      <c r="F89" s="7"/>
      <c r="G89" s="7"/>
      <c r="H89" s="7"/>
    </row>
    <row r="90" spans="1:8" s="237" customFormat="1">
      <c r="A90" s="240"/>
      <c r="B90" s="11"/>
      <c r="C90" s="241"/>
      <c r="D90" s="11"/>
      <c r="E90" s="3"/>
      <c r="F90" s="3"/>
      <c r="G90" s="3"/>
      <c r="H90" s="3"/>
    </row>
    <row r="91" spans="1:8" s="237" customFormat="1" hidden="1">
      <c r="A91" s="11"/>
      <c r="B91" s="11"/>
      <c r="C91" s="11"/>
      <c r="D91" s="11"/>
      <c r="E91" s="11"/>
      <c r="F91" s="11"/>
      <c r="G91" s="11"/>
      <c r="H91" s="11"/>
    </row>
    <row r="92" spans="1:8" s="237" customFormat="1" hidden="1">
      <c r="A92" s="11"/>
      <c r="B92" s="11"/>
      <c r="C92" s="11"/>
      <c r="D92" s="11"/>
      <c r="E92" s="11"/>
      <c r="F92" s="11"/>
      <c r="G92" s="11"/>
      <c r="H92" s="11"/>
    </row>
    <row r="93" spans="1:8" s="237" customFormat="1" hidden="1">
      <c r="A93" s="11"/>
      <c r="B93" s="11"/>
      <c r="C93" s="11"/>
      <c r="D93" s="11"/>
      <c r="E93" s="11"/>
      <c r="F93" s="11"/>
      <c r="G93" s="11"/>
      <c r="H93" s="11"/>
    </row>
    <row r="94" spans="1:8" s="237" customFormat="1" hidden="1">
      <c r="A94" s="11"/>
      <c r="B94" s="11"/>
      <c r="C94" s="11"/>
      <c r="D94" s="11"/>
      <c r="E94" s="11"/>
      <c r="F94" s="11"/>
      <c r="G94" s="11"/>
      <c r="H94" s="11"/>
    </row>
    <row r="95" spans="1:8" s="237" customFormat="1" hidden="1">
      <c r="A95" s="11"/>
      <c r="B95" s="11"/>
      <c r="C95" s="11"/>
      <c r="D95" s="11"/>
      <c r="E95" s="11"/>
      <c r="F95" s="11"/>
      <c r="G95" s="11"/>
      <c r="H95" s="11"/>
    </row>
    <row r="96" spans="1:8" s="237" customFormat="1" hidden="1">
      <c r="A96" s="11"/>
      <c r="B96" s="11"/>
      <c r="C96" s="11"/>
      <c r="D96" s="11"/>
      <c r="E96" s="11"/>
      <c r="F96" s="11"/>
      <c r="G96" s="11"/>
      <c r="H96" s="11"/>
    </row>
    <row r="97" spans="1:8" s="237" customFormat="1" hidden="1">
      <c r="A97" s="11"/>
      <c r="B97" s="11"/>
      <c r="C97" s="11"/>
      <c r="D97" s="11"/>
      <c r="E97" s="11"/>
      <c r="F97" s="11"/>
      <c r="G97" s="11"/>
      <c r="H97" s="11"/>
    </row>
    <row r="98" spans="1:8" s="237" customFormat="1" hidden="1">
      <c r="A98" s="11"/>
      <c r="B98" s="11"/>
      <c r="C98" s="11"/>
      <c r="D98" s="11"/>
      <c r="E98" s="11"/>
      <c r="F98" s="11"/>
      <c r="G98" s="11"/>
      <c r="H98" s="11"/>
    </row>
    <row r="99" spans="1:8" s="237" customFormat="1" hidden="1">
      <c r="A99" s="11"/>
      <c r="B99" s="11"/>
      <c r="C99" s="11"/>
      <c r="D99" s="11"/>
      <c r="E99" s="11"/>
      <c r="F99" s="11"/>
      <c r="G99" s="11"/>
      <c r="H99" s="11"/>
    </row>
    <row r="100" spans="1:8" hidden="1"/>
    <row r="101" spans="1:8" hidden="1"/>
    <row r="102" spans="1:8" hidden="1"/>
    <row r="103" spans="1:8" hidden="1"/>
    <row r="104" spans="1:8" hidden="1"/>
    <row r="105" spans="1:8" hidden="1"/>
    <row r="106" spans="1:8" hidden="1"/>
    <row r="107" spans="1:8" hidden="1"/>
    <row r="108" spans="1:8" hidden="1"/>
    <row r="109" spans="1:8" hidden="1"/>
    <row r="110" spans="1:8" hidden="1"/>
    <row r="111" spans="1:8" hidden="1"/>
    <row r="112" spans="1:8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t="12.75" customHeight="1"/>
  </sheetData>
  <sheetProtection formatCells="0" formatRows="0" insertColumns="0" insertRows="0" insertHyperlinks="0" deleteRows="0"/>
  <mergeCells count="24">
    <mergeCell ref="A23:H23"/>
    <mergeCell ref="A30:E30"/>
    <mergeCell ref="A31:A32"/>
    <mergeCell ref="B31:B32"/>
    <mergeCell ref="C31:C32"/>
    <mergeCell ref="D31:E32"/>
    <mergeCell ref="F31:F32"/>
    <mergeCell ref="G31:G32"/>
    <mergeCell ref="H31:H32"/>
    <mergeCell ref="A19:H19"/>
    <mergeCell ref="A20:H20"/>
    <mergeCell ref="A21:H21"/>
    <mergeCell ref="A22:H22"/>
    <mergeCell ref="A5:D5"/>
    <mergeCell ref="E5:H5"/>
    <mergeCell ref="A7:D8"/>
    <mergeCell ref="G9:H9"/>
    <mergeCell ref="E9:F9"/>
    <mergeCell ref="C1:D2"/>
    <mergeCell ref="E2:F3"/>
    <mergeCell ref="G2:H3"/>
    <mergeCell ref="A3:D3"/>
    <mergeCell ref="A4:D4"/>
    <mergeCell ref="E4:H4"/>
  </mergeCells>
  <printOptions horizontalCentered="1"/>
  <pageMargins left="0.19" right="0.17" top="0.13" bottom="0.08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36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C5" sqref="C5"/>
    </sheetView>
  </sheetViews>
  <sheetFormatPr baseColWidth="10" defaultRowHeight="12.75"/>
  <cols>
    <col min="1" max="1" width="3.140625" style="204" customWidth="1"/>
    <col min="2" max="3" width="5.140625" style="204" customWidth="1"/>
    <col min="4" max="4" width="17.140625" style="3" customWidth="1"/>
    <col min="5" max="5" width="13.42578125" style="3" customWidth="1"/>
    <col min="6" max="6" width="6.42578125" style="126" bestFit="1" customWidth="1"/>
    <col min="7" max="8" width="8.42578125" style="3" bestFit="1" customWidth="1"/>
    <col min="9" max="9" width="0.85546875" style="3" customWidth="1"/>
    <col min="10" max="10" width="6.28515625" style="3" bestFit="1" customWidth="1"/>
    <col min="11" max="12" width="8.42578125" style="3" bestFit="1" customWidth="1"/>
    <col min="13" max="13" width="0.85546875" style="3" customWidth="1"/>
    <col min="14" max="14" width="6" style="3" bestFit="1" customWidth="1"/>
    <col min="15" max="16" width="8.42578125" style="3" bestFit="1" customWidth="1"/>
    <col min="17" max="17" width="1" style="3" customWidth="1"/>
    <col min="18" max="18" width="6" style="3" bestFit="1" customWidth="1"/>
    <col min="19" max="19" width="6.42578125" style="3" bestFit="1" customWidth="1"/>
    <col min="20" max="20" width="8.7109375" style="3" bestFit="1" customWidth="1"/>
    <col min="21" max="21" width="0.85546875" style="3" customWidth="1"/>
    <col min="22" max="22" width="6" style="3" bestFit="1" customWidth="1"/>
    <col min="23" max="23" width="6.42578125" style="3" bestFit="1" customWidth="1"/>
    <col min="24" max="24" width="8.42578125" style="3" customWidth="1"/>
    <col min="25" max="25" width="0.5703125" style="3" customWidth="1"/>
    <col min="26" max="26" width="8" style="3" bestFit="1" customWidth="1"/>
    <col min="27" max="27" width="0.7109375" style="3" customWidth="1"/>
    <col min="28" max="28" width="3.140625" style="3" customWidth="1"/>
    <col min="29" max="29" width="7.5703125" style="3" bestFit="1" customWidth="1"/>
    <col min="30" max="30" width="9.140625" style="3" bestFit="1" customWidth="1"/>
    <col min="31" max="31" width="1.85546875" style="3" customWidth="1"/>
    <col min="32" max="32" width="6.7109375" style="3" bestFit="1" customWidth="1"/>
    <col min="33" max="33" width="7.140625" style="3" bestFit="1" customWidth="1"/>
    <col min="34" max="34" width="10.7109375" style="3" bestFit="1" customWidth="1"/>
    <col min="35" max="35" width="1.85546875" style="3" customWidth="1"/>
    <col min="36" max="36" width="6" style="3" bestFit="1" customWidth="1"/>
    <col min="37" max="37" width="7.42578125" style="3" bestFit="1" customWidth="1"/>
    <col min="38" max="38" width="7.5703125" style="3" bestFit="1" customWidth="1"/>
    <col min="39" max="39" width="9.140625" style="3" bestFit="1" customWidth="1"/>
    <col min="40" max="40" width="1.85546875" style="3" customWidth="1"/>
    <col min="41" max="41" width="9" style="3" bestFit="1" customWidth="1"/>
    <col min="42" max="42" width="7.5703125" style="3" bestFit="1" customWidth="1"/>
    <col min="43" max="43" width="10.140625" style="3" bestFit="1" customWidth="1"/>
    <col min="44" max="44" width="2" style="3" customWidth="1"/>
    <col min="45" max="45" width="14" style="3" bestFit="1" customWidth="1"/>
    <col min="46" max="16384" width="11.42578125" style="3"/>
  </cols>
  <sheetData>
    <row r="1" spans="1:51" ht="26.25" thickBot="1">
      <c r="A1" s="181" t="s">
        <v>65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3"/>
      <c r="U1" s="183"/>
      <c r="V1" s="183"/>
      <c r="W1" s="66"/>
      <c r="X1" s="66"/>
      <c r="Y1" s="66"/>
      <c r="Z1" s="66"/>
      <c r="AA1" s="66"/>
    </row>
    <row r="2" spans="1:51" ht="27" customHeight="1" thickBot="1">
      <c r="A2" s="320" t="s">
        <v>0</v>
      </c>
      <c r="B2" s="323" t="s">
        <v>32</v>
      </c>
      <c r="C2" s="253"/>
      <c r="D2" s="326" t="s">
        <v>47</v>
      </c>
      <c r="E2" s="327"/>
      <c r="F2" s="332" t="s">
        <v>31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166"/>
      <c r="Z2" s="166"/>
      <c r="AA2" s="166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</row>
    <row r="3" spans="1:51" ht="27" customHeight="1" thickBot="1">
      <c r="A3" s="321"/>
      <c r="B3" s="324"/>
      <c r="C3" s="254" t="s">
        <v>67</v>
      </c>
      <c r="D3" s="328"/>
      <c r="E3" s="329"/>
      <c r="F3" s="334"/>
      <c r="G3" s="335"/>
      <c r="H3" s="336"/>
      <c r="I3" s="167"/>
      <c r="J3" s="334"/>
      <c r="K3" s="335"/>
      <c r="L3" s="336"/>
      <c r="M3" s="168"/>
      <c r="N3" s="334"/>
      <c r="O3" s="335"/>
      <c r="P3" s="336"/>
      <c r="Q3" s="168"/>
      <c r="R3" s="334"/>
      <c r="S3" s="335"/>
      <c r="T3" s="336"/>
      <c r="U3" s="168"/>
      <c r="V3" s="334"/>
      <c r="W3" s="335"/>
      <c r="X3" s="336"/>
      <c r="Y3" s="169"/>
      <c r="Z3" s="318" t="s">
        <v>30</v>
      </c>
      <c r="AA3" s="128"/>
      <c r="AB3" s="128"/>
      <c r="AC3" s="125"/>
      <c r="AD3" s="125"/>
      <c r="AE3" s="125"/>
      <c r="AF3" s="125"/>
      <c r="AG3" s="125"/>
      <c r="AH3" s="117"/>
      <c r="AI3" s="117"/>
      <c r="AJ3" s="117"/>
      <c r="AK3" s="117"/>
      <c r="AL3" s="117"/>
      <c r="AM3" s="117"/>
      <c r="AN3" s="117"/>
      <c r="AO3" s="117"/>
    </row>
    <row r="4" spans="1:51" ht="9" customHeight="1" thickBot="1">
      <c r="A4" s="322"/>
      <c r="B4" s="325"/>
      <c r="C4" s="255"/>
      <c r="D4" s="330"/>
      <c r="E4" s="331"/>
      <c r="F4" s="170" t="s">
        <v>29</v>
      </c>
      <c r="G4" s="170" t="s">
        <v>28</v>
      </c>
      <c r="H4" s="171" t="s">
        <v>27</v>
      </c>
      <c r="I4" s="172"/>
      <c r="J4" s="170" t="s">
        <v>29</v>
      </c>
      <c r="K4" s="173" t="s">
        <v>28</v>
      </c>
      <c r="L4" s="173" t="s">
        <v>27</v>
      </c>
      <c r="M4" s="172"/>
      <c r="N4" s="170" t="s">
        <v>29</v>
      </c>
      <c r="O4" s="173" t="s">
        <v>28</v>
      </c>
      <c r="P4" s="173" t="s">
        <v>27</v>
      </c>
      <c r="Q4" s="172"/>
      <c r="R4" s="170" t="s">
        <v>29</v>
      </c>
      <c r="S4" s="173" t="s">
        <v>28</v>
      </c>
      <c r="T4" s="173" t="s">
        <v>27</v>
      </c>
      <c r="U4" s="172"/>
      <c r="V4" s="170" t="s">
        <v>29</v>
      </c>
      <c r="W4" s="173" t="s">
        <v>28</v>
      </c>
      <c r="X4" s="173" t="s">
        <v>27</v>
      </c>
      <c r="Y4" s="174"/>
      <c r="Z4" s="319"/>
      <c r="AA4" s="35"/>
      <c r="AB4" s="125"/>
      <c r="AC4" s="125"/>
      <c r="AD4" s="125"/>
      <c r="AE4" s="125"/>
      <c r="AF4" s="125"/>
      <c r="AG4" s="125"/>
      <c r="AH4" s="117"/>
      <c r="AI4" s="117"/>
      <c r="AJ4" s="117"/>
      <c r="AK4" s="117"/>
      <c r="AL4" s="117"/>
      <c r="AM4" s="117"/>
      <c r="AN4" s="117"/>
    </row>
    <row r="5" spans="1:51" ht="12.75" customHeight="1" thickBot="1">
      <c r="A5" s="46">
        <v>1</v>
      </c>
      <c r="B5" s="45"/>
      <c r="C5" s="256"/>
      <c r="D5" s="44"/>
      <c r="E5" s="43"/>
      <c r="F5" s="40"/>
      <c r="G5" s="39"/>
      <c r="H5" s="42">
        <f>G5*$B5</f>
        <v>0</v>
      </c>
      <c r="I5" s="41"/>
      <c r="J5" s="40"/>
      <c r="K5" s="39"/>
      <c r="L5" s="38">
        <f>+K5*$B5</f>
        <v>0</v>
      </c>
      <c r="M5" s="41"/>
      <c r="N5" s="40"/>
      <c r="O5" s="39"/>
      <c r="P5" s="38">
        <f>+O5*$B5</f>
        <v>0</v>
      </c>
      <c r="Q5" s="41"/>
      <c r="R5" s="40"/>
      <c r="S5" s="39"/>
      <c r="T5" s="38">
        <f>+S5*$B5</f>
        <v>0</v>
      </c>
      <c r="U5" s="41"/>
      <c r="V5" s="40"/>
      <c r="W5" s="39"/>
      <c r="X5" s="38">
        <f>+W5*$B5</f>
        <v>0</v>
      </c>
      <c r="Y5" s="37"/>
      <c r="Z5" s="36">
        <f t="shared" ref="Z5:Z14" si="0">MIN(W5,O5,S5,G5,K5)</f>
        <v>0</v>
      </c>
      <c r="AA5" s="35"/>
      <c r="AB5" s="125"/>
      <c r="AC5" s="125"/>
      <c r="AD5" s="125"/>
      <c r="AE5" s="125"/>
      <c r="AF5" s="125"/>
      <c r="AG5" s="125"/>
      <c r="AH5" s="117"/>
      <c r="AI5" s="117"/>
      <c r="AJ5" s="117"/>
      <c r="AK5" s="117"/>
      <c r="AL5" s="117"/>
      <c r="AM5" s="117"/>
      <c r="AN5" s="117"/>
    </row>
    <row r="6" spans="1:51" ht="12.75" customHeight="1" thickBot="1">
      <c r="A6" s="46">
        <v>2</v>
      </c>
      <c r="B6" s="45"/>
      <c r="C6" s="256"/>
      <c r="D6" s="44"/>
      <c r="E6" s="43"/>
      <c r="F6" s="40"/>
      <c r="G6" s="39"/>
      <c r="H6" s="42">
        <f t="shared" ref="H6:H14" si="1">G6*$B6</f>
        <v>0</v>
      </c>
      <c r="I6" s="41"/>
      <c r="J6" s="40"/>
      <c r="K6" s="39"/>
      <c r="L6" s="38">
        <f t="shared" ref="L6:L14" si="2">+K6*$B6</f>
        <v>0</v>
      </c>
      <c r="M6" s="41"/>
      <c r="N6" s="40"/>
      <c r="O6" s="39"/>
      <c r="P6" s="38">
        <f t="shared" ref="P6:P14" si="3">+O6*$B6</f>
        <v>0</v>
      </c>
      <c r="Q6" s="41"/>
      <c r="R6" s="40"/>
      <c r="S6" s="39"/>
      <c r="T6" s="38">
        <f t="shared" ref="T6:T14" si="4">+S6*$B6</f>
        <v>0</v>
      </c>
      <c r="U6" s="41"/>
      <c r="V6" s="40"/>
      <c r="W6" s="39"/>
      <c r="X6" s="38">
        <f t="shared" ref="X6:X14" si="5">+W6*$B6</f>
        <v>0</v>
      </c>
      <c r="Y6" s="37"/>
      <c r="Z6" s="36">
        <f t="shared" si="0"/>
        <v>0</v>
      </c>
      <c r="AA6" s="35"/>
      <c r="AB6" s="125"/>
      <c r="AC6" s="125"/>
      <c r="AD6" s="125"/>
      <c r="AE6" s="125"/>
      <c r="AF6" s="125"/>
      <c r="AG6" s="125"/>
      <c r="AH6" s="117"/>
      <c r="AI6" s="117"/>
      <c r="AJ6" s="117"/>
      <c r="AK6" s="117"/>
      <c r="AL6" s="117"/>
      <c r="AM6" s="117"/>
      <c r="AN6" s="117"/>
    </row>
    <row r="7" spans="1:51" ht="12.75" customHeight="1" thickBot="1">
      <c r="A7" s="46">
        <v>3</v>
      </c>
      <c r="B7" s="45"/>
      <c r="C7" s="256"/>
      <c r="D7" s="44"/>
      <c r="E7" s="43"/>
      <c r="F7" s="40"/>
      <c r="G7" s="39"/>
      <c r="H7" s="42">
        <f t="shared" si="1"/>
        <v>0</v>
      </c>
      <c r="I7" s="41"/>
      <c r="J7" s="40"/>
      <c r="K7" s="39"/>
      <c r="L7" s="38">
        <f t="shared" si="2"/>
        <v>0</v>
      </c>
      <c r="M7" s="41"/>
      <c r="N7" s="40"/>
      <c r="O7" s="39"/>
      <c r="P7" s="38">
        <f t="shared" si="3"/>
        <v>0</v>
      </c>
      <c r="Q7" s="41"/>
      <c r="R7" s="40"/>
      <c r="S7" s="39"/>
      <c r="T7" s="38">
        <f t="shared" si="4"/>
        <v>0</v>
      </c>
      <c r="U7" s="41"/>
      <c r="V7" s="40"/>
      <c r="W7" s="39"/>
      <c r="X7" s="38">
        <f t="shared" si="5"/>
        <v>0</v>
      </c>
      <c r="Y7" s="37"/>
      <c r="Z7" s="36">
        <f t="shared" si="0"/>
        <v>0</v>
      </c>
      <c r="AA7" s="35"/>
      <c r="AB7" s="125"/>
      <c r="AC7" s="125"/>
      <c r="AD7" s="125"/>
      <c r="AE7" s="125"/>
      <c r="AF7" s="125"/>
      <c r="AG7" s="125"/>
      <c r="AH7" s="117"/>
      <c r="AI7" s="117"/>
      <c r="AJ7" s="117"/>
      <c r="AK7" s="117"/>
      <c r="AL7" s="117"/>
      <c r="AM7" s="117"/>
      <c r="AN7" s="117"/>
    </row>
    <row r="8" spans="1:51" ht="12.75" customHeight="1" thickBot="1">
      <c r="A8" s="46">
        <v>4</v>
      </c>
      <c r="B8" s="45"/>
      <c r="C8" s="256"/>
      <c r="D8" s="44"/>
      <c r="E8" s="43"/>
      <c r="F8" s="40"/>
      <c r="G8" s="39"/>
      <c r="H8" s="42">
        <f t="shared" si="1"/>
        <v>0</v>
      </c>
      <c r="I8" s="41"/>
      <c r="J8" s="40"/>
      <c r="K8" s="39"/>
      <c r="L8" s="38">
        <f t="shared" si="2"/>
        <v>0</v>
      </c>
      <c r="M8" s="41"/>
      <c r="N8" s="40"/>
      <c r="O8" s="39"/>
      <c r="P8" s="38">
        <f t="shared" si="3"/>
        <v>0</v>
      </c>
      <c r="Q8" s="41"/>
      <c r="R8" s="40"/>
      <c r="S8" s="39"/>
      <c r="T8" s="38">
        <f t="shared" si="4"/>
        <v>0</v>
      </c>
      <c r="U8" s="41"/>
      <c r="V8" s="40"/>
      <c r="W8" s="39"/>
      <c r="X8" s="38">
        <f t="shared" si="5"/>
        <v>0</v>
      </c>
      <c r="Y8" s="37"/>
      <c r="Z8" s="36">
        <f t="shared" si="0"/>
        <v>0</v>
      </c>
      <c r="AA8" s="35"/>
      <c r="AB8" s="125"/>
      <c r="AC8" s="125"/>
      <c r="AD8" s="125"/>
      <c r="AE8" s="125"/>
      <c r="AF8" s="125"/>
      <c r="AG8" s="125"/>
      <c r="AH8" s="117"/>
      <c r="AI8" s="117"/>
      <c r="AJ8" s="117"/>
      <c r="AK8" s="117"/>
      <c r="AL8" s="117"/>
      <c r="AM8" s="117"/>
      <c r="AN8" s="117"/>
    </row>
    <row r="9" spans="1:51" ht="12.75" customHeight="1" thickBot="1">
      <c r="A9" s="46">
        <v>5</v>
      </c>
      <c r="B9" s="45"/>
      <c r="C9" s="256"/>
      <c r="D9" s="44"/>
      <c r="E9" s="43"/>
      <c r="F9" s="40"/>
      <c r="G9" s="39"/>
      <c r="H9" s="42">
        <f t="shared" si="1"/>
        <v>0</v>
      </c>
      <c r="I9" s="41"/>
      <c r="J9" s="40"/>
      <c r="K9" s="39"/>
      <c r="L9" s="38">
        <f t="shared" si="2"/>
        <v>0</v>
      </c>
      <c r="M9" s="41"/>
      <c r="N9" s="40"/>
      <c r="O9" s="39"/>
      <c r="P9" s="38">
        <f t="shared" si="3"/>
        <v>0</v>
      </c>
      <c r="Q9" s="41"/>
      <c r="R9" s="40"/>
      <c r="S9" s="39"/>
      <c r="T9" s="38">
        <f t="shared" si="4"/>
        <v>0</v>
      </c>
      <c r="U9" s="41"/>
      <c r="V9" s="40"/>
      <c r="W9" s="39"/>
      <c r="X9" s="38">
        <f t="shared" si="5"/>
        <v>0</v>
      </c>
      <c r="Y9" s="37"/>
      <c r="Z9" s="36">
        <f t="shared" si="0"/>
        <v>0</v>
      </c>
      <c r="AA9" s="35"/>
      <c r="AB9" s="125"/>
      <c r="AC9" s="125"/>
      <c r="AD9" s="125"/>
      <c r="AE9" s="125"/>
      <c r="AF9" s="125"/>
      <c r="AG9" s="125"/>
      <c r="AH9" s="117"/>
      <c r="AI9" s="117"/>
      <c r="AJ9" s="117"/>
      <c r="AK9" s="117"/>
      <c r="AL9" s="117"/>
      <c r="AM9" s="117"/>
      <c r="AN9" s="117"/>
    </row>
    <row r="10" spans="1:51" ht="12.75" customHeight="1" thickBot="1">
      <c r="A10" s="46">
        <v>6</v>
      </c>
      <c r="B10" s="45"/>
      <c r="C10" s="256"/>
      <c r="D10" s="44"/>
      <c r="E10" s="43"/>
      <c r="F10" s="40"/>
      <c r="G10" s="39"/>
      <c r="H10" s="42">
        <f t="shared" si="1"/>
        <v>0</v>
      </c>
      <c r="I10" s="41"/>
      <c r="J10" s="40"/>
      <c r="K10" s="39"/>
      <c r="L10" s="38">
        <f t="shared" si="2"/>
        <v>0</v>
      </c>
      <c r="M10" s="41"/>
      <c r="N10" s="40"/>
      <c r="O10" s="39"/>
      <c r="P10" s="38">
        <f t="shared" si="3"/>
        <v>0</v>
      </c>
      <c r="Q10" s="41"/>
      <c r="R10" s="40"/>
      <c r="S10" s="39"/>
      <c r="T10" s="38">
        <f t="shared" si="4"/>
        <v>0</v>
      </c>
      <c r="U10" s="41"/>
      <c r="V10" s="40"/>
      <c r="W10" s="39"/>
      <c r="X10" s="38">
        <f t="shared" si="5"/>
        <v>0</v>
      </c>
      <c r="Y10" s="37"/>
      <c r="Z10" s="36">
        <f t="shared" si="0"/>
        <v>0</v>
      </c>
      <c r="AA10" s="35"/>
      <c r="AB10" s="125"/>
      <c r="AC10" s="125"/>
      <c r="AD10" s="125"/>
      <c r="AE10" s="125"/>
      <c r="AF10" s="125"/>
      <c r="AG10" s="125"/>
      <c r="AH10" s="117"/>
      <c r="AI10" s="117"/>
      <c r="AJ10" s="117"/>
      <c r="AK10" s="117"/>
      <c r="AL10" s="117"/>
      <c r="AM10" s="117"/>
      <c r="AN10" s="117"/>
    </row>
    <row r="11" spans="1:51" ht="12.75" customHeight="1" thickBot="1">
      <c r="A11" s="46">
        <v>7</v>
      </c>
      <c r="B11" s="45"/>
      <c r="C11" s="256"/>
      <c r="D11" s="44"/>
      <c r="E11" s="43"/>
      <c r="F11" s="40"/>
      <c r="G11" s="39"/>
      <c r="H11" s="42">
        <f t="shared" si="1"/>
        <v>0</v>
      </c>
      <c r="I11" s="41"/>
      <c r="J11" s="40"/>
      <c r="K11" s="39"/>
      <c r="L11" s="38">
        <f t="shared" si="2"/>
        <v>0</v>
      </c>
      <c r="M11" s="41"/>
      <c r="N11" s="40"/>
      <c r="O11" s="39"/>
      <c r="P11" s="38">
        <f t="shared" si="3"/>
        <v>0</v>
      </c>
      <c r="Q11" s="41"/>
      <c r="R11" s="40"/>
      <c r="S11" s="39"/>
      <c r="T11" s="38">
        <f t="shared" si="4"/>
        <v>0</v>
      </c>
      <c r="U11" s="41"/>
      <c r="V11" s="40"/>
      <c r="W11" s="39"/>
      <c r="X11" s="38">
        <f t="shared" si="5"/>
        <v>0</v>
      </c>
      <c r="Y11" s="37"/>
      <c r="Z11" s="36">
        <f t="shared" si="0"/>
        <v>0</v>
      </c>
      <c r="AA11" s="35"/>
      <c r="AB11" s="125"/>
      <c r="AC11" s="125"/>
      <c r="AD11" s="125"/>
      <c r="AE11" s="125"/>
      <c r="AF11" s="125"/>
      <c r="AG11" s="125"/>
      <c r="AH11" s="117"/>
      <c r="AI11" s="117"/>
      <c r="AJ11" s="117"/>
      <c r="AK11" s="117"/>
      <c r="AL11" s="117"/>
      <c r="AM11" s="117"/>
      <c r="AN11" s="117"/>
    </row>
    <row r="12" spans="1:51" ht="12.75" customHeight="1" thickBot="1">
      <c r="A12" s="46">
        <v>8</v>
      </c>
      <c r="B12" s="45"/>
      <c r="C12" s="256"/>
      <c r="D12" s="44"/>
      <c r="E12" s="43"/>
      <c r="F12" s="40"/>
      <c r="G12" s="39"/>
      <c r="H12" s="42">
        <f t="shared" si="1"/>
        <v>0</v>
      </c>
      <c r="I12" s="41"/>
      <c r="J12" s="40"/>
      <c r="K12" s="39"/>
      <c r="L12" s="38">
        <f t="shared" si="2"/>
        <v>0</v>
      </c>
      <c r="M12" s="41"/>
      <c r="N12" s="40"/>
      <c r="O12" s="39"/>
      <c r="P12" s="38">
        <f t="shared" si="3"/>
        <v>0</v>
      </c>
      <c r="Q12" s="41"/>
      <c r="R12" s="40"/>
      <c r="S12" s="39"/>
      <c r="T12" s="38">
        <f t="shared" si="4"/>
        <v>0</v>
      </c>
      <c r="U12" s="41"/>
      <c r="V12" s="40"/>
      <c r="W12" s="39"/>
      <c r="X12" s="38">
        <f t="shared" si="5"/>
        <v>0</v>
      </c>
      <c r="Y12" s="37"/>
      <c r="Z12" s="36">
        <f t="shared" si="0"/>
        <v>0</v>
      </c>
      <c r="AA12" s="35"/>
      <c r="AB12" s="125"/>
      <c r="AC12" s="125"/>
      <c r="AD12" s="125"/>
      <c r="AE12" s="125"/>
      <c r="AF12" s="125"/>
      <c r="AG12" s="125"/>
      <c r="AH12" s="117"/>
      <c r="AI12" s="117"/>
      <c r="AJ12" s="117"/>
      <c r="AK12" s="117"/>
      <c r="AL12" s="117"/>
      <c r="AM12" s="117"/>
      <c r="AN12" s="117"/>
    </row>
    <row r="13" spans="1:51" ht="12.75" customHeight="1" thickBot="1">
      <c r="A13" s="46">
        <v>9</v>
      </c>
      <c r="B13" s="45"/>
      <c r="C13" s="256"/>
      <c r="D13" s="44"/>
      <c r="E13" s="43"/>
      <c r="F13" s="40"/>
      <c r="G13" s="39"/>
      <c r="H13" s="42">
        <f t="shared" si="1"/>
        <v>0</v>
      </c>
      <c r="I13" s="41"/>
      <c r="J13" s="40"/>
      <c r="K13" s="39"/>
      <c r="L13" s="38">
        <f t="shared" si="2"/>
        <v>0</v>
      </c>
      <c r="M13" s="41"/>
      <c r="N13" s="40"/>
      <c r="O13" s="39"/>
      <c r="P13" s="38">
        <f t="shared" si="3"/>
        <v>0</v>
      </c>
      <c r="Q13" s="41"/>
      <c r="R13" s="40"/>
      <c r="S13" s="39"/>
      <c r="T13" s="38">
        <f t="shared" si="4"/>
        <v>0</v>
      </c>
      <c r="U13" s="41"/>
      <c r="V13" s="40"/>
      <c r="W13" s="39"/>
      <c r="X13" s="38">
        <f t="shared" si="5"/>
        <v>0</v>
      </c>
      <c r="Y13" s="37"/>
      <c r="Z13" s="36">
        <f t="shared" si="0"/>
        <v>0</v>
      </c>
      <c r="AA13" s="35"/>
      <c r="AB13" s="125"/>
      <c r="AC13" s="125"/>
      <c r="AD13" s="125"/>
      <c r="AE13" s="125"/>
      <c r="AF13" s="125"/>
      <c r="AG13" s="125"/>
      <c r="AH13" s="117"/>
      <c r="AI13" s="117"/>
      <c r="AJ13" s="117"/>
      <c r="AK13" s="117"/>
      <c r="AL13" s="117"/>
      <c r="AM13" s="117"/>
      <c r="AN13" s="117"/>
    </row>
    <row r="14" spans="1:51" ht="12.75" customHeight="1" thickBot="1">
      <c r="A14" s="46">
        <v>10</v>
      </c>
      <c r="B14" s="45"/>
      <c r="C14" s="256"/>
      <c r="D14" s="44"/>
      <c r="E14" s="43"/>
      <c r="F14" s="40"/>
      <c r="G14" s="39"/>
      <c r="H14" s="42">
        <f t="shared" si="1"/>
        <v>0</v>
      </c>
      <c r="I14" s="41"/>
      <c r="J14" s="40"/>
      <c r="K14" s="39"/>
      <c r="L14" s="38">
        <f t="shared" si="2"/>
        <v>0</v>
      </c>
      <c r="M14" s="41"/>
      <c r="N14" s="40"/>
      <c r="O14" s="39"/>
      <c r="P14" s="38">
        <f t="shared" si="3"/>
        <v>0</v>
      </c>
      <c r="Q14" s="41"/>
      <c r="R14" s="40"/>
      <c r="S14" s="39"/>
      <c r="T14" s="38">
        <f t="shared" si="4"/>
        <v>0</v>
      </c>
      <c r="U14" s="41"/>
      <c r="V14" s="40"/>
      <c r="W14" s="39"/>
      <c r="X14" s="38">
        <f t="shared" si="5"/>
        <v>0</v>
      </c>
      <c r="Y14" s="37"/>
      <c r="Z14" s="36">
        <f t="shared" si="0"/>
        <v>0</v>
      </c>
      <c r="AA14" s="35"/>
      <c r="AB14" s="125"/>
      <c r="AC14" s="125"/>
      <c r="AD14" s="125"/>
      <c r="AE14" s="125"/>
      <c r="AF14" s="125"/>
      <c r="AG14" s="125"/>
      <c r="AH14" s="117"/>
      <c r="AI14" s="117"/>
      <c r="AJ14" s="117"/>
      <c r="AK14" s="117"/>
      <c r="AL14" s="117"/>
      <c r="AM14" s="117"/>
      <c r="AN14" s="117"/>
    </row>
    <row r="15" spans="1:51" ht="6.75" customHeight="1">
      <c r="A15" s="184"/>
      <c r="B15" s="184"/>
      <c r="C15" s="184"/>
      <c r="D15" s="191"/>
      <c r="E15" s="191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6"/>
      <c r="Z15" s="116"/>
      <c r="AA15" s="192"/>
      <c r="AB15" s="125"/>
      <c r="AC15" s="125"/>
      <c r="AD15" s="125"/>
      <c r="AE15" s="125"/>
      <c r="AF15" s="125"/>
      <c r="AG15" s="125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</row>
    <row r="16" spans="1:51" ht="3.75" customHeight="1">
      <c r="A16" s="196"/>
      <c r="B16" s="197"/>
      <c r="C16" s="197"/>
      <c r="D16" s="188"/>
      <c r="E16" s="188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3"/>
      <c r="Z16" s="193"/>
      <c r="AA16" s="188"/>
      <c r="AB16" s="125"/>
      <c r="AC16" s="125"/>
      <c r="AD16" s="125"/>
      <c r="AE16" s="125"/>
      <c r="AF16" s="125"/>
      <c r="AG16" s="125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</row>
    <row r="17" spans="1:47">
      <c r="A17" s="196"/>
      <c r="B17" s="197"/>
      <c r="C17" s="197"/>
      <c r="D17" s="66"/>
      <c r="E17" s="198" t="s">
        <v>49</v>
      </c>
      <c r="F17" s="23"/>
      <c r="G17" s="24"/>
      <c r="H17" s="24"/>
      <c r="I17" s="18"/>
      <c r="J17" s="23"/>
      <c r="K17" s="24"/>
      <c r="L17" s="24"/>
      <c r="M17" s="18"/>
      <c r="N17" s="23"/>
      <c r="O17" s="24"/>
      <c r="P17" s="24"/>
      <c r="Q17" s="18"/>
      <c r="R17" s="23"/>
      <c r="S17" s="24"/>
      <c r="T17" s="24"/>
      <c r="U17" s="18"/>
      <c r="V17" s="23"/>
      <c r="W17" s="24"/>
      <c r="X17" s="24"/>
      <c r="Y17" s="124"/>
      <c r="Z17" s="199" t="s">
        <v>56</v>
      </c>
      <c r="AA17" s="200"/>
      <c r="AB17" s="125"/>
      <c r="AC17" s="125"/>
      <c r="AD17" s="125"/>
      <c r="AE17" s="125"/>
      <c r="AF17" s="125"/>
      <c r="AG17" s="125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</row>
    <row r="18" spans="1:47">
      <c r="A18" s="196"/>
      <c r="B18" s="197"/>
      <c r="C18" s="197"/>
      <c r="D18" s="66"/>
      <c r="E18" s="198"/>
      <c r="F18" s="34"/>
      <c r="G18" s="33"/>
      <c r="H18" s="33"/>
      <c r="I18" s="29"/>
      <c r="J18" s="34"/>
      <c r="K18" s="33"/>
      <c r="L18" s="33"/>
      <c r="M18" s="29"/>
      <c r="N18" s="32"/>
      <c r="O18" s="31"/>
      <c r="P18" s="31"/>
      <c r="Q18" s="29"/>
      <c r="R18" s="32"/>
      <c r="S18" s="31"/>
      <c r="T18" s="31"/>
      <c r="U18" s="29"/>
      <c r="V18" s="32"/>
      <c r="W18" s="31"/>
      <c r="X18" s="31"/>
      <c r="Y18" s="124"/>
      <c r="Z18" s="315"/>
      <c r="AA18" s="316"/>
      <c r="AB18" s="117"/>
      <c r="AC18" s="117"/>
      <c r="AD18" s="117"/>
      <c r="AE18" s="117"/>
      <c r="AF18" s="117"/>
      <c r="AG18" s="117"/>
      <c r="AH18" s="117"/>
      <c r="AI18" s="117"/>
      <c r="AJ18" s="117"/>
    </row>
    <row r="19" spans="1:47">
      <c r="A19" s="196"/>
      <c r="B19" s="197"/>
      <c r="C19" s="197"/>
      <c r="D19" s="66"/>
      <c r="E19" s="198" t="s">
        <v>50</v>
      </c>
      <c r="F19" s="23"/>
      <c r="G19" s="24"/>
      <c r="H19" s="24"/>
      <c r="I19" s="30"/>
      <c r="J19" s="23"/>
      <c r="K19" s="24"/>
      <c r="L19" s="24"/>
      <c r="M19" s="29"/>
      <c r="N19" s="28"/>
      <c r="O19" s="27"/>
      <c r="P19" s="27"/>
      <c r="Q19" s="29"/>
      <c r="R19" s="28"/>
      <c r="S19" s="27"/>
      <c r="T19" s="27"/>
      <c r="U19" s="29"/>
      <c r="V19" s="28"/>
      <c r="W19" s="27"/>
      <c r="X19" s="27"/>
      <c r="Y19" s="2"/>
      <c r="Z19" s="315"/>
      <c r="AA19" s="316"/>
    </row>
    <row r="20" spans="1:47">
      <c r="A20" s="196"/>
      <c r="B20" s="197"/>
      <c r="C20" s="197"/>
      <c r="D20" s="66"/>
      <c r="E20" s="198"/>
      <c r="F20" s="34"/>
      <c r="G20" s="33"/>
      <c r="H20" s="33"/>
      <c r="I20" s="30"/>
      <c r="J20" s="34"/>
      <c r="K20" s="33"/>
      <c r="L20" s="33"/>
      <c r="M20" s="29"/>
      <c r="N20" s="32"/>
      <c r="O20" s="31"/>
      <c r="P20" s="31"/>
      <c r="Q20" s="29"/>
      <c r="R20" s="32"/>
      <c r="S20" s="31"/>
      <c r="T20" s="31"/>
      <c r="U20" s="29"/>
      <c r="V20" s="32"/>
      <c r="W20" s="31"/>
      <c r="X20" s="31"/>
      <c r="Y20" s="2"/>
      <c r="Z20" s="315"/>
      <c r="AA20" s="316"/>
    </row>
    <row r="21" spans="1:47">
      <c r="A21" s="196"/>
      <c r="B21" s="197"/>
      <c r="C21" s="197"/>
      <c r="D21" s="66"/>
      <c r="E21" s="198" t="s">
        <v>51</v>
      </c>
      <c r="F21" s="175"/>
      <c r="G21" s="176"/>
      <c r="H21" s="176"/>
      <c r="I21" s="30"/>
      <c r="J21" s="175"/>
      <c r="K21" s="176"/>
      <c r="L21" s="176"/>
      <c r="M21" s="29"/>
      <c r="N21" s="177"/>
      <c r="O21" s="178"/>
      <c r="P21" s="178"/>
      <c r="Q21" s="29"/>
      <c r="R21" s="177"/>
      <c r="S21" s="178"/>
      <c r="T21" s="178"/>
      <c r="U21" s="29"/>
      <c r="V21" s="177"/>
      <c r="W21" s="178"/>
      <c r="X21" s="178"/>
      <c r="Y21" s="2"/>
      <c r="Z21" s="315"/>
      <c r="AA21" s="316"/>
    </row>
    <row r="22" spans="1:47" ht="15.75" customHeight="1">
      <c r="A22" s="196"/>
      <c r="B22" s="197"/>
      <c r="C22" s="197"/>
      <c r="D22" s="66"/>
      <c r="E22" s="198" t="s">
        <v>52</v>
      </c>
      <c r="F22" s="23"/>
      <c r="G22" s="24"/>
      <c r="H22" s="24"/>
      <c r="I22" s="30"/>
      <c r="J22" s="23"/>
      <c r="K22" s="24"/>
      <c r="L22" s="27"/>
      <c r="M22" s="29"/>
      <c r="N22" s="28"/>
      <c r="O22" s="27"/>
      <c r="P22" s="27"/>
      <c r="Q22" s="29"/>
      <c r="R22" s="28"/>
      <c r="S22" s="27"/>
      <c r="T22" s="27"/>
      <c r="U22" s="29"/>
      <c r="V22" s="28"/>
      <c r="W22" s="27"/>
      <c r="X22" s="27"/>
      <c r="Y22" s="2"/>
      <c r="Z22" s="315"/>
      <c r="AA22" s="316"/>
    </row>
    <row r="23" spans="1:47" ht="15.75">
      <c r="A23" s="196"/>
      <c r="B23" s="197"/>
      <c r="C23" s="197"/>
      <c r="D23" s="66"/>
      <c r="E23" s="198" t="s">
        <v>53</v>
      </c>
      <c r="F23" s="17"/>
      <c r="G23" s="16"/>
      <c r="H23" s="16"/>
      <c r="I23" s="21"/>
      <c r="J23" s="17"/>
      <c r="K23" s="16"/>
      <c r="L23" s="16"/>
      <c r="M23" s="20"/>
      <c r="N23" s="17"/>
      <c r="O23" s="16"/>
      <c r="P23" s="16"/>
      <c r="Q23" s="20"/>
      <c r="R23" s="17"/>
      <c r="S23" s="19"/>
      <c r="T23" s="19"/>
      <c r="U23" s="18"/>
      <c r="V23" s="17"/>
      <c r="W23" s="16"/>
      <c r="X23" s="16"/>
      <c r="Y23" s="120"/>
      <c r="Z23" s="315"/>
      <c r="AA23" s="316"/>
    </row>
    <row r="24" spans="1:47">
      <c r="A24" s="317"/>
      <c r="B24" s="317"/>
      <c r="C24" s="317"/>
      <c r="D24" s="317"/>
      <c r="E24" s="198" t="s">
        <v>26</v>
      </c>
      <c r="F24" s="23"/>
      <c r="G24" s="22"/>
      <c r="H24" s="22"/>
      <c r="I24" s="26"/>
      <c r="J24" s="23"/>
      <c r="K24" s="22"/>
      <c r="L24" s="22"/>
      <c r="M24" s="26"/>
      <c r="N24" s="23"/>
      <c r="O24" s="22"/>
      <c r="P24" s="22"/>
      <c r="Q24" s="25"/>
      <c r="R24" s="23"/>
      <c r="S24" s="24"/>
      <c r="T24" s="24"/>
      <c r="U24" s="18"/>
      <c r="V24" s="23"/>
      <c r="W24" s="22"/>
      <c r="X24" s="22"/>
      <c r="Y24" s="120"/>
      <c r="Z24" s="315"/>
      <c r="AA24" s="316"/>
    </row>
    <row r="25" spans="1:47" ht="15.75">
      <c r="A25" s="201"/>
      <c r="B25" s="202"/>
      <c r="C25" s="202"/>
      <c r="D25" s="189"/>
      <c r="E25" s="203" t="s">
        <v>25</v>
      </c>
      <c r="F25" s="17"/>
      <c r="G25" s="16"/>
      <c r="H25" s="16"/>
      <c r="I25" s="21"/>
      <c r="J25" s="17"/>
      <c r="K25" s="16"/>
      <c r="L25" s="16"/>
      <c r="M25" s="20"/>
      <c r="N25" s="17"/>
      <c r="O25" s="16"/>
      <c r="P25" s="16"/>
      <c r="Q25" s="20"/>
      <c r="R25" s="17"/>
      <c r="S25" s="19"/>
      <c r="T25" s="19"/>
      <c r="U25" s="18"/>
      <c r="V25" s="17"/>
      <c r="W25" s="16"/>
      <c r="X25" s="16"/>
      <c r="Y25" s="121"/>
      <c r="Z25" s="315"/>
      <c r="AA25" s="316"/>
      <c r="AB25" s="127"/>
      <c r="AC25" s="127"/>
      <c r="AJ25" s="117"/>
      <c r="AK25" s="117"/>
      <c r="AL25" s="117"/>
      <c r="AS25" s="117"/>
      <c r="AT25" s="117"/>
      <c r="AU25" s="117"/>
    </row>
    <row r="26" spans="1:47"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5"/>
      <c r="U26" s="127"/>
      <c r="V26" s="127"/>
      <c r="W26" s="127"/>
      <c r="X26" s="125"/>
      <c r="AA26" s="127"/>
      <c r="AB26" s="127"/>
      <c r="AC26" s="127"/>
      <c r="AJ26" s="117"/>
      <c r="AK26" s="117"/>
      <c r="AL26" s="117"/>
      <c r="AS26" s="117"/>
      <c r="AT26" s="117"/>
      <c r="AU26" s="117"/>
    </row>
    <row r="27" spans="1:47"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5"/>
      <c r="U27" s="125"/>
      <c r="AA27" s="127"/>
      <c r="AB27" s="127"/>
      <c r="AC27" s="127"/>
      <c r="AJ27" s="117"/>
      <c r="AK27" s="117"/>
      <c r="AL27" s="117"/>
    </row>
    <row r="28" spans="1:47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5"/>
      <c r="U28" s="127"/>
      <c r="V28" s="125"/>
      <c r="AJ28" s="117"/>
      <c r="AK28" s="117"/>
      <c r="AL28" s="117"/>
    </row>
    <row r="29" spans="1:47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5"/>
      <c r="U29" s="125"/>
      <c r="AJ29" s="117"/>
      <c r="AK29" s="117"/>
      <c r="AL29" s="117"/>
      <c r="AM29" s="117"/>
    </row>
    <row r="30" spans="1:47">
      <c r="A30" s="3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5"/>
      <c r="U30" s="125"/>
      <c r="AJ30" s="117"/>
      <c r="AK30" s="117"/>
      <c r="AL30" s="117"/>
      <c r="AM30" s="117"/>
    </row>
    <row r="31" spans="1:47">
      <c r="A31" s="3"/>
      <c r="AJ31" s="117"/>
      <c r="AK31" s="117"/>
      <c r="AL31" s="117"/>
      <c r="AM31" s="117"/>
    </row>
    <row r="32" spans="1:47">
      <c r="A32" s="3"/>
      <c r="AJ32" s="117"/>
      <c r="AK32" s="117"/>
      <c r="AL32" s="117"/>
      <c r="AM32" s="117"/>
    </row>
    <row r="33" spans="1:39">
      <c r="A33" s="3"/>
      <c r="AJ33" s="117"/>
      <c r="AK33" s="117"/>
      <c r="AL33" s="117"/>
      <c r="AM33" s="117"/>
    </row>
    <row r="34" spans="1:39">
      <c r="A34" s="3"/>
      <c r="AJ34" s="117"/>
      <c r="AK34" s="117"/>
      <c r="AL34" s="117"/>
      <c r="AM34" s="117"/>
    </row>
    <row r="35" spans="1:39">
      <c r="A35" s="3"/>
      <c r="AJ35" s="117"/>
      <c r="AK35" s="117"/>
      <c r="AL35" s="117"/>
      <c r="AM35" s="117"/>
    </row>
    <row r="36" spans="1:39">
      <c r="A36" s="3"/>
      <c r="AJ36" s="117"/>
      <c r="AK36" s="117"/>
      <c r="AL36" s="117"/>
      <c r="AM36" s="117"/>
    </row>
  </sheetData>
  <sheetProtection formatCells="0" formatColumns="0" formatRows="0" insertColumns="0" insertRows="0" deleteColumns="0" deleteRows="0" selectLockedCells="1" sort="0" autoFilter="0" pivotTables="0"/>
  <mergeCells count="12">
    <mergeCell ref="Z18:AA25"/>
    <mergeCell ref="A24:D24"/>
    <mergeCell ref="Z3:Z4"/>
    <mergeCell ref="A2:A4"/>
    <mergeCell ref="B2:B4"/>
    <mergeCell ref="D2:E4"/>
    <mergeCell ref="F2:X2"/>
    <mergeCell ref="F3:H3"/>
    <mergeCell ref="J3:L3"/>
    <mergeCell ref="N3:P3"/>
    <mergeCell ref="R3:T3"/>
    <mergeCell ref="V3:X3"/>
  </mergeCells>
  <pageMargins left="0.16" right="0.57999999999999996" top="1.48" bottom="1" header="0" footer="0"/>
  <pageSetup paperSize="9" orientation="landscape" horizontalDpi="300" verticalDpi="300" r:id="rId1"/>
  <headerFooter alignWithMargins="0">
    <oddFooter xml:space="preserve">&amp;L&amp;F  &amp;A&amp;R&amp;D -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A37"/>
  <sheetViews>
    <sheetView zoomScaleNormal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C22" sqref="C22"/>
    </sheetView>
  </sheetViews>
  <sheetFormatPr baseColWidth="10" defaultRowHeight="12.75"/>
  <cols>
    <col min="1" max="1" width="3.7109375" style="204" customWidth="1"/>
    <col min="2" max="3" width="5.140625" style="204" customWidth="1"/>
    <col min="4" max="4" width="17.7109375" style="3" customWidth="1"/>
    <col min="5" max="5" width="13.42578125" style="3" customWidth="1"/>
    <col min="6" max="6" width="6.42578125" style="126" bestFit="1" customWidth="1"/>
    <col min="7" max="7" width="6.42578125" style="130" customWidth="1"/>
    <col min="8" max="9" width="8.7109375" style="3" bestFit="1" customWidth="1"/>
    <col min="10" max="10" width="0.7109375" style="3" customWidth="1"/>
    <col min="11" max="11" width="6.28515625" style="3" bestFit="1" customWidth="1"/>
    <col min="12" max="12" width="6.7109375" style="15" bestFit="1" customWidth="1"/>
    <col min="13" max="14" width="8.7109375" style="3" bestFit="1" customWidth="1"/>
    <col min="15" max="15" width="0.7109375" style="3" customWidth="1"/>
    <col min="16" max="16" width="6" style="3" bestFit="1" customWidth="1"/>
    <col min="17" max="17" width="6" style="15" customWidth="1"/>
    <col min="18" max="18" width="10.85546875" style="3" bestFit="1" customWidth="1"/>
    <col min="19" max="19" width="8.7109375" style="3" bestFit="1" customWidth="1"/>
    <col min="20" max="20" width="0.7109375" style="3" customWidth="1"/>
    <col min="21" max="21" width="6" style="3" bestFit="1" customWidth="1"/>
    <col min="22" max="22" width="6" style="15" customWidth="1"/>
    <col min="23" max="23" width="6.7109375" style="3" bestFit="1" customWidth="1"/>
    <col min="24" max="24" width="9" style="3" bestFit="1" customWidth="1"/>
    <col min="25" max="25" width="0.7109375" style="3" customWidth="1"/>
    <col min="26" max="26" width="6" style="3" bestFit="1" customWidth="1"/>
    <col min="27" max="27" width="6" style="15" customWidth="1"/>
    <col min="28" max="28" width="6.7109375" style="3" bestFit="1" customWidth="1"/>
    <col min="29" max="29" width="8.42578125" style="3" customWidth="1"/>
    <col min="30" max="30" width="0.5703125" style="3" customWidth="1"/>
    <col min="31" max="31" width="8.28515625" style="3" bestFit="1" customWidth="1"/>
    <col min="32" max="32" width="0.7109375" style="3" customWidth="1"/>
    <col min="33" max="33" width="1.85546875" style="3" customWidth="1"/>
    <col min="34" max="34" width="6.7109375" style="3" bestFit="1" customWidth="1"/>
    <col min="35" max="35" width="7.140625" style="3" bestFit="1" customWidth="1"/>
    <col min="36" max="36" width="10.7109375" style="3" bestFit="1" customWidth="1"/>
    <col min="37" max="37" width="1.85546875" style="3" customWidth="1"/>
    <col min="38" max="38" width="6" style="3" bestFit="1" customWidth="1"/>
    <col min="39" max="39" width="7.42578125" style="3" bestFit="1" customWidth="1"/>
    <col min="40" max="40" width="7.5703125" style="3" bestFit="1" customWidth="1"/>
    <col min="41" max="41" width="9.140625" style="3" bestFit="1" customWidth="1"/>
    <col min="42" max="42" width="1.85546875" style="3" customWidth="1"/>
    <col min="43" max="43" width="9" style="3" bestFit="1" customWidth="1"/>
    <col min="44" max="44" width="7.5703125" style="3" bestFit="1" customWidth="1"/>
    <col min="45" max="45" width="10.140625" style="3" bestFit="1" customWidth="1"/>
    <col min="46" max="46" width="2" style="3" customWidth="1"/>
    <col min="47" max="47" width="14" style="3" bestFit="1" customWidth="1"/>
    <col min="48" max="16384" width="11.42578125" style="3"/>
  </cols>
  <sheetData>
    <row r="1" spans="1:53" ht="26.25" thickBot="1">
      <c r="A1" s="180" t="s">
        <v>65</v>
      </c>
      <c r="B1" s="180"/>
      <c r="C1" s="180"/>
      <c r="D1" s="180"/>
      <c r="E1" s="180"/>
      <c r="F1" s="181"/>
      <c r="G1" s="182"/>
      <c r="H1" s="181"/>
      <c r="I1" s="181"/>
      <c r="J1" s="181"/>
      <c r="K1" s="181"/>
      <c r="L1" s="182"/>
      <c r="M1" s="181"/>
      <c r="N1" s="181"/>
      <c r="O1" s="181"/>
      <c r="P1" s="181"/>
      <c r="Q1" s="182"/>
      <c r="R1" s="181"/>
      <c r="S1" s="181"/>
      <c r="T1" s="181"/>
      <c r="U1" s="181"/>
      <c r="V1" s="182"/>
      <c r="W1" s="181"/>
      <c r="X1" s="183"/>
      <c r="Y1" s="183"/>
      <c r="Z1" s="183"/>
      <c r="AA1" s="184"/>
      <c r="AB1" s="66"/>
      <c r="AC1" s="66"/>
      <c r="AD1" s="66"/>
      <c r="AE1" s="66"/>
      <c r="AF1" s="66"/>
    </row>
    <row r="2" spans="1:53" ht="27" customHeight="1" thickBot="1">
      <c r="A2" s="341" t="s">
        <v>0</v>
      </c>
      <c r="B2" s="344" t="s">
        <v>32</v>
      </c>
      <c r="C2" s="253"/>
      <c r="D2" s="347" t="s">
        <v>47</v>
      </c>
      <c r="E2" s="348"/>
      <c r="F2" s="332" t="s">
        <v>31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166"/>
      <c r="AE2" s="166"/>
      <c r="AF2" s="166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</row>
    <row r="3" spans="1:53" ht="27" customHeight="1" thickBot="1">
      <c r="A3" s="342"/>
      <c r="B3" s="345"/>
      <c r="C3" s="254" t="s">
        <v>67</v>
      </c>
      <c r="D3" s="349"/>
      <c r="E3" s="350"/>
      <c r="F3" s="337"/>
      <c r="G3" s="338"/>
      <c r="H3" s="338"/>
      <c r="I3" s="339"/>
      <c r="J3" s="48"/>
      <c r="K3" s="337"/>
      <c r="L3" s="338"/>
      <c r="M3" s="338"/>
      <c r="N3" s="339"/>
      <c r="O3" s="47"/>
      <c r="P3" s="337"/>
      <c r="Q3" s="338"/>
      <c r="R3" s="338"/>
      <c r="S3" s="339"/>
      <c r="T3" s="47"/>
      <c r="U3" s="337"/>
      <c r="V3" s="338"/>
      <c r="W3" s="338"/>
      <c r="X3" s="339"/>
      <c r="Y3" s="47"/>
      <c r="Z3" s="337"/>
      <c r="AA3" s="338"/>
      <c r="AB3" s="338"/>
      <c r="AC3" s="339"/>
      <c r="AD3" s="118"/>
      <c r="AE3" s="318" t="s">
        <v>30</v>
      </c>
      <c r="AF3" s="128"/>
      <c r="AG3" s="125"/>
      <c r="AH3" s="125"/>
      <c r="AI3" s="125"/>
      <c r="AJ3" s="117"/>
      <c r="AK3" s="117"/>
      <c r="AL3" s="117"/>
      <c r="AM3" s="117"/>
      <c r="AN3" s="117"/>
      <c r="AO3" s="117"/>
      <c r="AP3" s="117"/>
      <c r="AQ3" s="117"/>
    </row>
    <row r="4" spans="1:53" ht="9" customHeight="1" thickBot="1">
      <c r="A4" s="343"/>
      <c r="B4" s="346"/>
      <c r="C4" s="255"/>
      <c r="D4" s="351"/>
      <c r="E4" s="352"/>
      <c r="F4" s="61" t="s">
        <v>29</v>
      </c>
      <c r="G4" s="60" t="s">
        <v>33</v>
      </c>
      <c r="H4" s="61" t="s">
        <v>28</v>
      </c>
      <c r="I4" s="63" t="s">
        <v>27</v>
      </c>
      <c r="J4" s="62"/>
      <c r="K4" s="61" t="s">
        <v>29</v>
      </c>
      <c r="L4" s="60" t="s">
        <v>33</v>
      </c>
      <c r="M4" s="59" t="s">
        <v>28</v>
      </c>
      <c r="N4" s="59" t="s">
        <v>27</v>
      </c>
      <c r="O4" s="62"/>
      <c r="P4" s="61" t="s">
        <v>29</v>
      </c>
      <c r="Q4" s="60" t="s">
        <v>33</v>
      </c>
      <c r="R4" s="59" t="s">
        <v>28</v>
      </c>
      <c r="S4" s="59" t="s">
        <v>27</v>
      </c>
      <c r="T4" s="62"/>
      <c r="U4" s="61" t="s">
        <v>29</v>
      </c>
      <c r="V4" s="60" t="s">
        <v>33</v>
      </c>
      <c r="W4" s="59" t="s">
        <v>28</v>
      </c>
      <c r="X4" s="59" t="s">
        <v>27</v>
      </c>
      <c r="Y4" s="62"/>
      <c r="Z4" s="61" t="s">
        <v>29</v>
      </c>
      <c r="AA4" s="60" t="s">
        <v>33</v>
      </c>
      <c r="AB4" s="59" t="s">
        <v>28</v>
      </c>
      <c r="AC4" s="59" t="s">
        <v>27</v>
      </c>
      <c r="AD4" s="37"/>
      <c r="AE4" s="319"/>
      <c r="AF4" s="35"/>
      <c r="AG4" s="125"/>
      <c r="AH4" s="125"/>
      <c r="AI4" s="125"/>
      <c r="AJ4" s="117"/>
      <c r="AK4" s="117"/>
      <c r="AL4" s="117"/>
      <c r="AM4" s="117"/>
      <c r="AN4" s="117"/>
      <c r="AO4" s="117"/>
      <c r="AP4" s="117"/>
    </row>
    <row r="5" spans="1:53" ht="12.75" customHeight="1" thickBot="1">
      <c r="A5" s="46">
        <v>1</v>
      </c>
      <c r="B5" s="45"/>
      <c r="C5" s="256"/>
      <c r="D5" s="44"/>
      <c r="E5" s="43"/>
      <c r="F5" s="40"/>
      <c r="G5" s="56"/>
      <c r="H5" s="55">
        <f t="shared" ref="H5:H14" si="0">+G5*$A$17</f>
        <v>0</v>
      </c>
      <c r="I5" s="54">
        <f>+H5*$B5</f>
        <v>0</v>
      </c>
      <c r="J5" s="58"/>
      <c r="K5" s="57"/>
      <c r="L5" s="56"/>
      <c r="M5" s="55">
        <f t="shared" ref="M5:M14" si="1">+L5*$A$17</f>
        <v>0</v>
      </c>
      <c r="N5" s="54">
        <f>+M5*$B5</f>
        <v>0</v>
      </c>
      <c r="O5" s="58"/>
      <c r="P5" s="57"/>
      <c r="Q5" s="56"/>
      <c r="R5" s="55">
        <f t="shared" ref="R5:R14" si="2">+Q5*$A$17</f>
        <v>0</v>
      </c>
      <c r="S5" s="54">
        <f>+R5*$B5</f>
        <v>0</v>
      </c>
      <c r="T5" s="58"/>
      <c r="U5" s="57"/>
      <c r="V5" s="56"/>
      <c r="W5" s="55">
        <f t="shared" ref="W5:W14" si="3">+V5*$A$17</f>
        <v>0</v>
      </c>
      <c r="X5" s="54">
        <f>+W5*$B5</f>
        <v>0</v>
      </c>
      <c r="Y5" s="58"/>
      <c r="Z5" s="57"/>
      <c r="AA5" s="56"/>
      <c r="AB5" s="55">
        <f t="shared" ref="AB5:AB14" si="4">+AA5*$A$17</f>
        <v>0</v>
      </c>
      <c r="AC5" s="54">
        <f>+AB5*$B5</f>
        <v>0</v>
      </c>
      <c r="AD5" s="129"/>
      <c r="AE5" s="53">
        <f t="shared" ref="AE5:AE14" si="5">MIN(AB5,R5,W5,H5,M5)</f>
        <v>0</v>
      </c>
      <c r="AF5" s="52"/>
      <c r="AG5" s="125"/>
      <c r="AH5" s="125"/>
      <c r="AI5" s="125"/>
      <c r="AJ5" s="117"/>
      <c r="AK5" s="117"/>
      <c r="AL5" s="117"/>
      <c r="AM5" s="117"/>
      <c r="AN5" s="117"/>
      <c r="AO5" s="117"/>
      <c r="AP5" s="117"/>
    </row>
    <row r="6" spans="1:53" ht="12.75" customHeight="1" thickBot="1">
      <c r="A6" s="46">
        <v>2</v>
      </c>
      <c r="B6" s="45"/>
      <c r="C6" s="256"/>
      <c r="D6" s="44"/>
      <c r="E6" s="43"/>
      <c r="F6" s="40"/>
      <c r="G6" s="56"/>
      <c r="H6" s="55">
        <f t="shared" si="0"/>
        <v>0</v>
      </c>
      <c r="I6" s="54">
        <f t="shared" ref="I6:I14" si="6">+H6*$B6</f>
        <v>0</v>
      </c>
      <c r="J6" s="58"/>
      <c r="K6" s="57"/>
      <c r="L6" s="56"/>
      <c r="M6" s="55">
        <f t="shared" si="1"/>
        <v>0</v>
      </c>
      <c r="N6" s="54">
        <f t="shared" ref="N6:N14" si="7">+M6*$B6</f>
        <v>0</v>
      </c>
      <c r="O6" s="58"/>
      <c r="P6" s="57"/>
      <c r="Q6" s="56"/>
      <c r="R6" s="55">
        <f t="shared" si="2"/>
        <v>0</v>
      </c>
      <c r="S6" s="54">
        <f t="shared" ref="S6:S14" si="8">+R6*$B6</f>
        <v>0</v>
      </c>
      <c r="T6" s="58"/>
      <c r="U6" s="57"/>
      <c r="V6" s="56"/>
      <c r="W6" s="55">
        <f t="shared" si="3"/>
        <v>0</v>
      </c>
      <c r="X6" s="54">
        <f t="shared" ref="X6:X14" si="9">+W6*$B6</f>
        <v>0</v>
      </c>
      <c r="Y6" s="58"/>
      <c r="Z6" s="57"/>
      <c r="AA6" s="56"/>
      <c r="AB6" s="55">
        <f t="shared" si="4"/>
        <v>0</v>
      </c>
      <c r="AC6" s="54">
        <f t="shared" ref="AC6:AC14" si="10">+AB6*$B6</f>
        <v>0</v>
      </c>
      <c r="AD6" s="129"/>
      <c r="AE6" s="53">
        <f t="shared" si="5"/>
        <v>0</v>
      </c>
      <c r="AF6" s="52"/>
      <c r="AG6" s="125"/>
      <c r="AH6" s="125"/>
      <c r="AI6" s="125"/>
      <c r="AJ6" s="117"/>
      <c r="AK6" s="117"/>
      <c r="AL6" s="117"/>
      <c r="AM6" s="117"/>
      <c r="AN6" s="117"/>
      <c r="AO6" s="117"/>
      <c r="AP6" s="117"/>
    </row>
    <row r="7" spans="1:53" ht="12.75" customHeight="1" thickBot="1">
      <c r="A7" s="46">
        <v>3</v>
      </c>
      <c r="B7" s="45"/>
      <c r="C7" s="256"/>
      <c r="D7" s="44"/>
      <c r="E7" s="43"/>
      <c r="F7" s="40"/>
      <c r="G7" s="56"/>
      <c r="H7" s="55">
        <f t="shared" si="0"/>
        <v>0</v>
      </c>
      <c r="I7" s="54">
        <f t="shared" si="6"/>
        <v>0</v>
      </c>
      <c r="J7" s="58"/>
      <c r="K7" s="57"/>
      <c r="L7" s="56"/>
      <c r="M7" s="55">
        <f t="shared" si="1"/>
        <v>0</v>
      </c>
      <c r="N7" s="54">
        <f t="shared" si="7"/>
        <v>0</v>
      </c>
      <c r="O7" s="58"/>
      <c r="P7" s="57"/>
      <c r="Q7" s="56"/>
      <c r="R7" s="55">
        <f t="shared" si="2"/>
        <v>0</v>
      </c>
      <c r="S7" s="54">
        <f t="shared" si="8"/>
        <v>0</v>
      </c>
      <c r="T7" s="58"/>
      <c r="U7" s="57"/>
      <c r="V7" s="56"/>
      <c r="W7" s="55">
        <f t="shared" si="3"/>
        <v>0</v>
      </c>
      <c r="X7" s="54">
        <f t="shared" si="9"/>
        <v>0</v>
      </c>
      <c r="Y7" s="58"/>
      <c r="Z7" s="57"/>
      <c r="AA7" s="56"/>
      <c r="AB7" s="55">
        <f t="shared" si="4"/>
        <v>0</v>
      </c>
      <c r="AC7" s="54">
        <f t="shared" si="10"/>
        <v>0</v>
      </c>
      <c r="AD7" s="129"/>
      <c r="AE7" s="53">
        <f t="shared" si="5"/>
        <v>0</v>
      </c>
      <c r="AF7" s="52"/>
      <c r="AG7" s="125"/>
      <c r="AH7" s="125"/>
      <c r="AI7" s="125"/>
      <c r="AJ7" s="117"/>
      <c r="AK7" s="117"/>
      <c r="AL7" s="117"/>
      <c r="AM7" s="117"/>
      <c r="AN7" s="117"/>
      <c r="AO7" s="117"/>
      <c r="AP7" s="117"/>
    </row>
    <row r="8" spans="1:53" ht="12.75" customHeight="1" thickBot="1">
      <c r="A8" s="46">
        <v>4</v>
      </c>
      <c r="B8" s="45"/>
      <c r="C8" s="256"/>
      <c r="D8" s="44"/>
      <c r="E8" s="43"/>
      <c r="F8" s="40"/>
      <c r="G8" s="56"/>
      <c r="H8" s="55">
        <f t="shared" si="0"/>
        <v>0</v>
      </c>
      <c r="I8" s="54">
        <f t="shared" si="6"/>
        <v>0</v>
      </c>
      <c r="J8" s="58"/>
      <c r="K8" s="57"/>
      <c r="L8" s="56"/>
      <c r="M8" s="55">
        <f t="shared" si="1"/>
        <v>0</v>
      </c>
      <c r="N8" s="54">
        <f t="shared" si="7"/>
        <v>0</v>
      </c>
      <c r="O8" s="58"/>
      <c r="P8" s="57"/>
      <c r="Q8" s="56"/>
      <c r="R8" s="55">
        <f t="shared" si="2"/>
        <v>0</v>
      </c>
      <c r="S8" s="54">
        <f t="shared" si="8"/>
        <v>0</v>
      </c>
      <c r="T8" s="58"/>
      <c r="U8" s="57"/>
      <c r="V8" s="56"/>
      <c r="W8" s="55">
        <f t="shared" si="3"/>
        <v>0</v>
      </c>
      <c r="X8" s="54">
        <f t="shared" si="9"/>
        <v>0</v>
      </c>
      <c r="Y8" s="58"/>
      <c r="Z8" s="57"/>
      <c r="AA8" s="56"/>
      <c r="AB8" s="55">
        <f t="shared" si="4"/>
        <v>0</v>
      </c>
      <c r="AC8" s="54">
        <f t="shared" si="10"/>
        <v>0</v>
      </c>
      <c r="AD8" s="129"/>
      <c r="AE8" s="53">
        <f t="shared" si="5"/>
        <v>0</v>
      </c>
      <c r="AF8" s="52"/>
      <c r="AG8" s="125"/>
      <c r="AH8" s="125"/>
      <c r="AI8" s="125"/>
      <c r="AJ8" s="117"/>
      <c r="AK8" s="117"/>
      <c r="AL8" s="117"/>
      <c r="AM8" s="117"/>
      <c r="AN8" s="117"/>
      <c r="AO8" s="117"/>
      <c r="AP8" s="117"/>
    </row>
    <row r="9" spans="1:53" ht="12.75" customHeight="1" thickBot="1">
      <c r="A9" s="46">
        <v>5</v>
      </c>
      <c r="B9" s="45"/>
      <c r="C9" s="256"/>
      <c r="D9" s="44"/>
      <c r="E9" s="43"/>
      <c r="F9" s="40"/>
      <c r="G9" s="56"/>
      <c r="H9" s="55">
        <f t="shared" si="0"/>
        <v>0</v>
      </c>
      <c r="I9" s="54">
        <f t="shared" si="6"/>
        <v>0</v>
      </c>
      <c r="J9" s="58"/>
      <c r="K9" s="57"/>
      <c r="L9" s="56"/>
      <c r="M9" s="55">
        <f t="shared" si="1"/>
        <v>0</v>
      </c>
      <c r="N9" s="54">
        <f t="shared" si="7"/>
        <v>0</v>
      </c>
      <c r="O9" s="58"/>
      <c r="P9" s="57"/>
      <c r="Q9" s="56"/>
      <c r="R9" s="55">
        <f t="shared" si="2"/>
        <v>0</v>
      </c>
      <c r="S9" s="54">
        <f t="shared" si="8"/>
        <v>0</v>
      </c>
      <c r="T9" s="58"/>
      <c r="U9" s="57"/>
      <c r="V9" s="56"/>
      <c r="W9" s="55">
        <f t="shared" si="3"/>
        <v>0</v>
      </c>
      <c r="X9" s="54">
        <f t="shared" si="9"/>
        <v>0</v>
      </c>
      <c r="Y9" s="58"/>
      <c r="Z9" s="57"/>
      <c r="AA9" s="56"/>
      <c r="AB9" s="55">
        <f t="shared" si="4"/>
        <v>0</v>
      </c>
      <c r="AC9" s="54">
        <f t="shared" si="10"/>
        <v>0</v>
      </c>
      <c r="AD9" s="129"/>
      <c r="AE9" s="53">
        <f t="shared" si="5"/>
        <v>0</v>
      </c>
      <c r="AF9" s="52"/>
      <c r="AG9" s="125"/>
      <c r="AH9" s="125"/>
      <c r="AI9" s="125"/>
      <c r="AJ9" s="117"/>
      <c r="AK9" s="117"/>
      <c r="AL9" s="117"/>
      <c r="AM9" s="117"/>
      <c r="AN9" s="117"/>
      <c r="AO9" s="117"/>
      <c r="AP9" s="117"/>
    </row>
    <row r="10" spans="1:53" ht="12.75" customHeight="1" thickBot="1">
      <c r="A10" s="46">
        <v>6</v>
      </c>
      <c r="B10" s="45"/>
      <c r="C10" s="256"/>
      <c r="D10" s="44"/>
      <c r="E10" s="43"/>
      <c r="F10" s="40"/>
      <c r="G10" s="56"/>
      <c r="H10" s="55">
        <f t="shared" si="0"/>
        <v>0</v>
      </c>
      <c r="I10" s="54">
        <f t="shared" si="6"/>
        <v>0</v>
      </c>
      <c r="J10" s="58"/>
      <c r="K10" s="57"/>
      <c r="L10" s="56"/>
      <c r="M10" s="55">
        <f t="shared" si="1"/>
        <v>0</v>
      </c>
      <c r="N10" s="54">
        <f t="shared" si="7"/>
        <v>0</v>
      </c>
      <c r="O10" s="58"/>
      <c r="P10" s="57"/>
      <c r="Q10" s="56"/>
      <c r="R10" s="55">
        <f t="shared" si="2"/>
        <v>0</v>
      </c>
      <c r="S10" s="54">
        <f t="shared" si="8"/>
        <v>0</v>
      </c>
      <c r="T10" s="58"/>
      <c r="U10" s="57"/>
      <c r="V10" s="56"/>
      <c r="W10" s="55">
        <f t="shared" si="3"/>
        <v>0</v>
      </c>
      <c r="X10" s="54">
        <f t="shared" si="9"/>
        <v>0</v>
      </c>
      <c r="Y10" s="58"/>
      <c r="Z10" s="57"/>
      <c r="AA10" s="56"/>
      <c r="AB10" s="55">
        <f t="shared" si="4"/>
        <v>0</v>
      </c>
      <c r="AC10" s="54">
        <f t="shared" si="10"/>
        <v>0</v>
      </c>
      <c r="AD10" s="129"/>
      <c r="AE10" s="53">
        <f t="shared" si="5"/>
        <v>0</v>
      </c>
      <c r="AF10" s="52"/>
      <c r="AG10" s="125"/>
      <c r="AH10" s="125"/>
      <c r="AI10" s="125"/>
      <c r="AJ10" s="117"/>
      <c r="AK10" s="117"/>
      <c r="AL10" s="117"/>
      <c r="AM10" s="117"/>
      <c r="AN10" s="117"/>
      <c r="AO10" s="117"/>
      <c r="AP10" s="117"/>
    </row>
    <row r="11" spans="1:53" ht="12.75" customHeight="1" thickBot="1">
      <c r="A11" s="46">
        <v>7</v>
      </c>
      <c r="B11" s="45"/>
      <c r="C11" s="256"/>
      <c r="D11" s="44"/>
      <c r="E11" s="43"/>
      <c r="F11" s="40"/>
      <c r="G11" s="56"/>
      <c r="H11" s="55">
        <f t="shared" si="0"/>
        <v>0</v>
      </c>
      <c r="I11" s="54">
        <f t="shared" si="6"/>
        <v>0</v>
      </c>
      <c r="J11" s="58"/>
      <c r="K11" s="57"/>
      <c r="L11" s="56"/>
      <c r="M11" s="55">
        <f t="shared" si="1"/>
        <v>0</v>
      </c>
      <c r="N11" s="54">
        <f t="shared" si="7"/>
        <v>0</v>
      </c>
      <c r="O11" s="58"/>
      <c r="P11" s="57"/>
      <c r="Q11" s="56"/>
      <c r="R11" s="55">
        <f t="shared" si="2"/>
        <v>0</v>
      </c>
      <c r="S11" s="54">
        <f t="shared" si="8"/>
        <v>0</v>
      </c>
      <c r="T11" s="58"/>
      <c r="U11" s="57"/>
      <c r="V11" s="56"/>
      <c r="W11" s="55">
        <f t="shared" si="3"/>
        <v>0</v>
      </c>
      <c r="X11" s="54">
        <f t="shared" si="9"/>
        <v>0</v>
      </c>
      <c r="Y11" s="58"/>
      <c r="Z11" s="57"/>
      <c r="AA11" s="56"/>
      <c r="AB11" s="55">
        <f t="shared" si="4"/>
        <v>0</v>
      </c>
      <c r="AC11" s="54">
        <f t="shared" si="10"/>
        <v>0</v>
      </c>
      <c r="AD11" s="129"/>
      <c r="AE11" s="53">
        <f t="shared" si="5"/>
        <v>0</v>
      </c>
      <c r="AF11" s="52"/>
      <c r="AG11" s="125"/>
      <c r="AH11" s="125"/>
      <c r="AI11" s="125"/>
      <c r="AJ11" s="117"/>
      <c r="AK11" s="117"/>
      <c r="AL11" s="117"/>
      <c r="AM11" s="117"/>
      <c r="AN11" s="117"/>
      <c r="AO11" s="117"/>
      <c r="AP11" s="117"/>
    </row>
    <row r="12" spans="1:53" ht="12.75" customHeight="1" thickBot="1">
      <c r="A12" s="46">
        <v>8</v>
      </c>
      <c r="B12" s="45"/>
      <c r="C12" s="256"/>
      <c r="D12" s="44"/>
      <c r="E12" s="43"/>
      <c r="F12" s="40"/>
      <c r="G12" s="56"/>
      <c r="H12" s="55">
        <f t="shared" si="0"/>
        <v>0</v>
      </c>
      <c r="I12" s="54">
        <f t="shared" si="6"/>
        <v>0</v>
      </c>
      <c r="J12" s="58"/>
      <c r="K12" s="57"/>
      <c r="L12" s="56"/>
      <c r="M12" s="55">
        <f t="shared" si="1"/>
        <v>0</v>
      </c>
      <c r="N12" s="54">
        <f t="shared" si="7"/>
        <v>0</v>
      </c>
      <c r="O12" s="58"/>
      <c r="P12" s="57"/>
      <c r="Q12" s="56"/>
      <c r="R12" s="55">
        <f t="shared" si="2"/>
        <v>0</v>
      </c>
      <c r="S12" s="54">
        <f t="shared" si="8"/>
        <v>0</v>
      </c>
      <c r="T12" s="58"/>
      <c r="U12" s="57"/>
      <c r="V12" s="56"/>
      <c r="W12" s="55">
        <f t="shared" si="3"/>
        <v>0</v>
      </c>
      <c r="X12" s="54">
        <f t="shared" si="9"/>
        <v>0</v>
      </c>
      <c r="Y12" s="58"/>
      <c r="Z12" s="57"/>
      <c r="AA12" s="56"/>
      <c r="AB12" s="55">
        <f t="shared" si="4"/>
        <v>0</v>
      </c>
      <c r="AC12" s="54">
        <f t="shared" si="10"/>
        <v>0</v>
      </c>
      <c r="AD12" s="129"/>
      <c r="AE12" s="53">
        <f t="shared" si="5"/>
        <v>0</v>
      </c>
      <c r="AF12" s="52"/>
      <c r="AG12" s="125"/>
      <c r="AH12" s="125"/>
      <c r="AI12" s="125"/>
      <c r="AJ12" s="117"/>
      <c r="AK12" s="117"/>
      <c r="AL12" s="117"/>
      <c r="AM12" s="117"/>
      <c r="AN12" s="117"/>
      <c r="AO12" s="117"/>
      <c r="AP12" s="117"/>
    </row>
    <row r="13" spans="1:53" ht="12.75" customHeight="1" thickBot="1">
      <c r="A13" s="46">
        <v>9</v>
      </c>
      <c r="B13" s="45"/>
      <c r="C13" s="256"/>
      <c r="D13" s="44"/>
      <c r="E13" s="43"/>
      <c r="F13" s="40"/>
      <c r="G13" s="56"/>
      <c r="H13" s="55">
        <f t="shared" si="0"/>
        <v>0</v>
      </c>
      <c r="I13" s="54">
        <f t="shared" si="6"/>
        <v>0</v>
      </c>
      <c r="J13" s="58"/>
      <c r="K13" s="57"/>
      <c r="L13" s="56"/>
      <c r="M13" s="55">
        <f t="shared" si="1"/>
        <v>0</v>
      </c>
      <c r="N13" s="54">
        <f t="shared" si="7"/>
        <v>0</v>
      </c>
      <c r="O13" s="58"/>
      <c r="P13" s="57"/>
      <c r="Q13" s="56"/>
      <c r="R13" s="55">
        <f t="shared" si="2"/>
        <v>0</v>
      </c>
      <c r="S13" s="54">
        <f t="shared" si="8"/>
        <v>0</v>
      </c>
      <c r="T13" s="58"/>
      <c r="U13" s="57"/>
      <c r="V13" s="56"/>
      <c r="W13" s="55">
        <f t="shared" si="3"/>
        <v>0</v>
      </c>
      <c r="X13" s="54">
        <f t="shared" si="9"/>
        <v>0</v>
      </c>
      <c r="Y13" s="58"/>
      <c r="Z13" s="57"/>
      <c r="AA13" s="56"/>
      <c r="AB13" s="55">
        <f t="shared" si="4"/>
        <v>0</v>
      </c>
      <c r="AC13" s="54">
        <f t="shared" si="10"/>
        <v>0</v>
      </c>
      <c r="AD13" s="129"/>
      <c r="AE13" s="53">
        <f t="shared" si="5"/>
        <v>0</v>
      </c>
      <c r="AF13" s="52"/>
      <c r="AG13" s="125"/>
      <c r="AH13" s="125"/>
      <c r="AI13" s="125"/>
      <c r="AJ13" s="117"/>
      <c r="AK13" s="117"/>
      <c r="AL13" s="117"/>
      <c r="AM13" s="117"/>
      <c r="AN13" s="117"/>
      <c r="AO13" s="117"/>
      <c r="AP13" s="117"/>
    </row>
    <row r="14" spans="1:53" ht="12.75" customHeight="1" thickBot="1">
      <c r="A14" s="46">
        <v>10</v>
      </c>
      <c r="B14" s="45"/>
      <c r="C14" s="256"/>
      <c r="D14" s="44"/>
      <c r="E14" s="43"/>
      <c r="F14" s="40"/>
      <c r="G14" s="56"/>
      <c r="H14" s="55">
        <f t="shared" si="0"/>
        <v>0</v>
      </c>
      <c r="I14" s="54">
        <f t="shared" si="6"/>
        <v>0</v>
      </c>
      <c r="J14" s="58"/>
      <c r="K14" s="57"/>
      <c r="L14" s="56"/>
      <c r="M14" s="55">
        <f t="shared" si="1"/>
        <v>0</v>
      </c>
      <c r="N14" s="54">
        <f t="shared" si="7"/>
        <v>0</v>
      </c>
      <c r="O14" s="58"/>
      <c r="P14" s="57"/>
      <c r="Q14" s="56"/>
      <c r="R14" s="55">
        <f t="shared" si="2"/>
        <v>0</v>
      </c>
      <c r="S14" s="54">
        <f t="shared" si="8"/>
        <v>0</v>
      </c>
      <c r="T14" s="58"/>
      <c r="U14" s="57"/>
      <c r="V14" s="56"/>
      <c r="W14" s="55">
        <f t="shared" si="3"/>
        <v>0</v>
      </c>
      <c r="X14" s="54">
        <f t="shared" si="9"/>
        <v>0</v>
      </c>
      <c r="Y14" s="58"/>
      <c r="Z14" s="57"/>
      <c r="AA14" s="56"/>
      <c r="AB14" s="55">
        <f t="shared" si="4"/>
        <v>0</v>
      </c>
      <c r="AC14" s="54">
        <f t="shared" si="10"/>
        <v>0</v>
      </c>
      <c r="AD14" s="129"/>
      <c r="AE14" s="53">
        <f t="shared" si="5"/>
        <v>0</v>
      </c>
      <c r="AF14" s="52"/>
      <c r="AG14" s="125"/>
      <c r="AH14" s="125"/>
      <c r="AI14" s="125"/>
      <c r="AJ14" s="117"/>
      <c r="AK14" s="117"/>
      <c r="AL14" s="117"/>
      <c r="AM14" s="117"/>
      <c r="AN14" s="117"/>
      <c r="AO14" s="117"/>
      <c r="AP14" s="117"/>
    </row>
    <row r="15" spans="1:53" ht="6.75" customHeight="1">
      <c r="A15" s="184"/>
      <c r="B15" s="184"/>
      <c r="C15" s="184"/>
      <c r="D15" s="191"/>
      <c r="E15" s="191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6"/>
      <c r="AE15" s="116"/>
      <c r="AF15" s="192"/>
      <c r="AG15" s="125"/>
      <c r="AH15" s="125"/>
      <c r="AI15" s="125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</row>
    <row r="16" spans="1:53" ht="3.75" customHeight="1">
      <c r="A16" s="196"/>
      <c r="B16" s="197"/>
      <c r="C16" s="197"/>
      <c r="D16" s="188"/>
      <c r="E16" s="188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3"/>
      <c r="AE16" s="193"/>
      <c r="AF16" s="188"/>
      <c r="AG16" s="125"/>
      <c r="AH16" s="125"/>
      <c r="AI16" s="125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</row>
    <row r="17" spans="1:49">
      <c r="A17" s="340"/>
      <c r="B17" s="340"/>
      <c r="C17" s="252"/>
      <c r="D17" s="51"/>
      <c r="E17" s="198" t="s">
        <v>49</v>
      </c>
      <c r="F17" s="23"/>
      <c r="G17" s="24"/>
      <c r="H17" s="24"/>
      <c r="I17" s="24"/>
      <c r="J17" s="18"/>
      <c r="K17" s="23"/>
      <c r="L17" s="24"/>
      <c r="M17" s="24"/>
      <c r="N17" s="24"/>
      <c r="O17" s="18"/>
      <c r="P17" s="23"/>
      <c r="Q17" s="24"/>
      <c r="R17" s="24"/>
      <c r="S17" s="24"/>
      <c r="T17" s="18"/>
      <c r="U17" s="23"/>
      <c r="V17" s="24"/>
      <c r="W17" s="24"/>
      <c r="X17" s="24"/>
      <c r="Y17" s="18"/>
      <c r="Z17" s="23"/>
      <c r="AA17" s="24"/>
      <c r="AB17" s="24"/>
      <c r="AC17" s="24"/>
      <c r="AD17" s="124"/>
      <c r="AE17" s="199" t="s">
        <v>56</v>
      </c>
      <c r="AF17" s="200"/>
      <c r="AG17" s="125"/>
      <c r="AH17" s="125"/>
      <c r="AI17" s="125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</row>
    <row r="18" spans="1:49">
      <c r="A18" s="193"/>
      <c r="B18" s="194" t="s">
        <v>60</v>
      </c>
      <c r="C18" s="194"/>
      <c r="D18" s="50" t="s">
        <v>48</v>
      </c>
      <c r="E18" s="198"/>
      <c r="F18" s="34"/>
      <c r="G18" s="33"/>
      <c r="H18" s="33"/>
      <c r="I18" s="33"/>
      <c r="J18" s="29"/>
      <c r="K18" s="34"/>
      <c r="L18" s="33"/>
      <c r="M18" s="33"/>
      <c r="N18" s="33"/>
      <c r="O18" s="29"/>
      <c r="P18" s="32"/>
      <c r="Q18" s="31"/>
      <c r="R18" s="31"/>
      <c r="S18" s="31"/>
      <c r="T18" s="29"/>
      <c r="U18" s="32"/>
      <c r="V18" s="31"/>
      <c r="W18" s="31"/>
      <c r="X18" s="31"/>
      <c r="Y18" s="29"/>
      <c r="Z18" s="32"/>
      <c r="AA18" s="31"/>
      <c r="AB18" s="31"/>
      <c r="AC18" s="31"/>
      <c r="AD18" s="124"/>
      <c r="AE18" s="315"/>
      <c r="AF18" s="316"/>
      <c r="AG18" s="117"/>
      <c r="AH18" s="117"/>
      <c r="AI18" s="117"/>
      <c r="AJ18" s="117"/>
      <c r="AK18" s="117"/>
      <c r="AL18" s="117"/>
    </row>
    <row r="19" spans="1:49">
      <c r="A19" s="196"/>
      <c r="B19" s="197"/>
      <c r="C19" s="197"/>
      <c r="D19" s="66"/>
      <c r="E19" s="198" t="s">
        <v>50</v>
      </c>
      <c r="F19" s="23"/>
      <c r="G19" s="24"/>
      <c r="H19" s="24"/>
      <c r="I19" s="24"/>
      <c r="J19" s="29"/>
      <c r="K19" s="23"/>
      <c r="L19" s="24"/>
      <c r="M19" s="24"/>
      <c r="N19" s="24"/>
      <c r="O19" s="29"/>
      <c r="P19" s="28"/>
      <c r="Q19" s="49"/>
      <c r="R19" s="49"/>
      <c r="S19" s="49"/>
      <c r="T19" s="29"/>
      <c r="U19" s="28"/>
      <c r="V19" s="49"/>
      <c r="W19" s="49"/>
      <c r="X19" s="49"/>
      <c r="Y19" s="29"/>
      <c r="Z19" s="28"/>
      <c r="AA19" s="49"/>
      <c r="AB19" s="49"/>
      <c r="AC19" s="49"/>
      <c r="AD19" s="124"/>
      <c r="AE19" s="315"/>
      <c r="AF19" s="316"/>
      <c r="AG19" s="117"/>
      <c r="AH19" s="117"/>
      <c r="AI19" s="117"/>
      <c r="AJ19" s="117"/>
      <c r="AK19" s="117"/>
      <c r="AL19" s="117"/>
    </row>
    <row r="20" spans="1:49">
      <c r="A20" s="340"/>
      <c r="B20" s="340"/>
      <c r="C20" s="252"/>
      <c r="D20" s="51"/>
      <c r="F20" s="23"/>
      <c r="G20" s="24"/>
      <c r="H20" s="24"/>
      <c r="I20" s="24"/>
      <c r="J20" s="30"/>
      <c r="K20" s="23"/>
      <c r="L20" s="24"/>
      <c r="M20" s="24"/>
      <c r="N20" s="24"/>
      <c r="O20" s="29"/>
      <c r="P20" s="28"/>
      <c r="Q20" s="49"/>
      <c r="R20" s="27"/>
      <c r="S20" s="27"/>
      <c r="T20" s="29"/>
      <c r="U20" s="28"/>
      <c r="V20" s="49"/>
      <c r="W20" s="27"/>
      <c r="X20" s="27"/>
      <c r="Y20" s="29"/>
      <c r="Z20" s="28"/>
      <c r="AA20" s="49"/>
      <c r="AB20" s="27"/>
      <c r="AC20" s="27"/>
      <c r="AD20" s="2"/>
      <c r="AE20" s="315"/>
      <c r="AF20" s="316"/>
    </row>
    <row r="21" spans="1:49">
      <c r="A21" s="193"/>
      <c r="B21" s="194" t="s">
        <v>61</v>
      </c>
      <c r="C21" s="194"/>
      <c r="D21" s="50" t="s">
        <v>48</v>
      </c>
      <c r="E21" s="198"/>
      <c r="F21" s="34"/>
      <c r="G21" s="33"/>
      <c r="H21" s="33"/>
      <c r="I21" s="33"/>
      <c r="J21" s="30"/>
      <c r="K21" s="34"/>
      <c r="L21" s="33"/>
      <c r="M21" s="33"/>
      <c r="N21" s="33"/>
      <c r="O21" s="29"/>
      <c r="P21" s="32"/>
      <c r="Q21" s="31"/>
      <c r="R21" s="31"/>
      <c r="S21" s="31"/>
      <c r="T21" s="29"/>
      <c r="U21" s="32"/>
      <c r="V21" s="31"/>
      <c r="W21" s="31"/>
      <c r="X21" s="31"/>
      <c r="Y21" s="29"/>
      <c r="Z21" s="32"/>
      <c r="AA21" s="31"/>
      <c r="AB21" s="31"/>
      <c r="AC21" s="31"/>
      <c r="AD21" s="2"/>
      <c r="AE21" s="315"/>
      <c r="AF21" s="316"/>
    </row>
    <row r="22" spans="1:49">
      <c r="A22" s="196"/>
      <c r="B22" s="197"/>
      <c r="C22" s="197"/>
      <c r="D22" s="66"/>
      <c r="E22" s="198" t="s">
        <v>51</v>
      </c>
      <c r="F22" s="175"/>
      <c r="G22" s="176"/>
      <c r="H22" s="176"/>
      <c r="I22" s="176"/>
      <c r="J22" s="30"/>
      <c r="K22" s="175"/>
      <c r="L22" s="176"/>
      <c r="M22" s="176"/>
      <c r="N22" s="176"/>
      <c r="O22" s="29"/>
      <c r="P22" s="177"/>
      <c r="Q22" s="178"/>
      <c r="R22" s="178"/>
      <c r="S22" s="178"/>
      <c r="T22" s="29"/>
      <c r="U22" s="177"/>
      <c r="V22" s="178"/>
      <c r="W22" s="178"/>
      <c r="X22" s="178"/>
      <c r="Y22" s="49"/>
      <c r="Z22" s="177"/>
      <c r="AA22" s="178"/>
      <c r="AB22" s="178"/>
      <c r="AC22" s="178"/>
      <c r="AD22" s="2"/>
      <c r="AE22" s="315"/>
      <c r="AF22" s="316"/>
    </row>
    <row r="23" spans="1:49" ht="15.75" customHeight="1">
      <c r="A23" s="196"/>
      <c r="B23" s="197"/>
      <c r="C23" s="197"/>
      <c r="D23" s="66"/>
      <c r="E23" s="198" t="s">
        <v>52</v>
      </c>
      <c r="F23" s="23"/>
      <c r="G23" s="24"/>
      <c r="H23" s="24"/>
      <c r="I23" s="24"/>
      <c r="J23" s="30"/>
      <c r="K23" s="23"/>
      <c r="L23" s="24"/>
      <c r="M23" s="24"/>
      <c r="N23" s="27"/>
      <c r="O23" s="29"/>
      <c r="P23" s="28"/>
      <c r="Q23" s="49"/>
      <c r="R23" s="27"/>
      <c r="S23" s="27"/>
      <c r="T23" s="29"/>
      <c r="U23" s="28"/>
      <c r="V23" s="49"/>
      <c r="W23" s="27"/>
      <c r="X23" s="27"/>
      <c r="Y23" s="29"/>
      <c r="Z23" s="28"/>
      <c r="AA23" s="49"/>
      <c r="AB23" s="27"/>
      <c r="AC23" s="27"/>
      <c r="AD23" s="2"/>
      <c r="AE23" s="315"/>
      <c r="AF23" s="316"/>
    </row>
    <row r="24" spans="1:49" ht="15.75">
      <c r="A24" s="196"/>
      <c r="B24" s="197"/>
      <c r="C24" s="197"/>
      <c r="D24" s="66"/>
      <c r="E24" s="198" t="s">
        <v>53</v>
      </c>
      <c r="F24" s="17"/>
      <c r="G24" s="19"/>
      <c r="H24" s="16"/>
      <c r="I24" s="16"/>
      <c r="J24" s="21"/>
      <c r="K24" s="17"/>
      <c r="L24" s="19"/>
      <c r="M24" s="16"/>
      <c r="N24" s="16"/>
      <c r="O24" s="20"/>
      <c r="P24" s="17"/>
      <c r="Q24" s="19"/>
      <c r="R24" s="16"/>
      <c r="S24" s="16"/>
      <c r="T24" s="20"/>
      <c r="U24" s="17"/>
      <c r="V24" s="19"/>
      <c r="W24" s="19"/>
      <c r="X24" s="19"/>
      <c r="Y24" s="18"/>
      <c r="Z24" s="17"/>
      <c r="AA24" s="19"/>
      <c r="AB24" s="16"/>
      <c r="AC24" s="16"/>
      <c r="AD24" s="120"/>
      <c r="AE24" s="315"/>
      <c r="AF24" s="316"/>
    </row>
    <row r="25" spans="1:49">
      <c r="A25" s="317" t="s">
        <v>54</v>
      </c>
      <c r="B25" s="317"/>
      <c r="C25" s="317"/>
      <c r="D25" s="317"/>
      <c r="E25" s="198" t="s">
        <v>26</v>
      </c>
      <c r="F25" s="23"/>
      <c r="G25" s="24"/>
      <c r="H25" s="22"/>
      <c r="I25" s="22"/>
      <c r="J25" s="26"/>
      <c r="K25" s="23"/>
      <c r="L25" s="24"/>
      <c r="M25" s="22"/>
      <c r="N25" s="22"/>
      <c r="O25" s="26"/>
      <c r="P25" s="23"/>
      <c r="Q25" s="24"/>
      <c r="R25" s="22"/>
      <c r="S25" s="22"/>
      <c r="T25" s="25"/>
      <c r="U25" s="23"/>
      <c r="V25" s="24"/>
      <c r="W25" s="24"/>
      <c r="X25" s="24"/>
      <c r="Y25" s="18"/>
      <c r="Z25" s="23"/>
      <c r="AA25" s="24"/>
      <c r="AB25" s="22"/>
      <c r="AC25" s="22"/>
      <c r="AD25" s="120"/>
      <c r="AE25" s="315"/>
      <c r="AF25" s="316"/>
    </row>
    <row r="26" spans="1:49" ht="15.75">
      <c r="A26" s="201"/>
      <c r="B26" s="202"/>
      <c r="C26" s="202"/>
      <c r="D26" s="189"/>
      <c r="E26" s="203" t="s">
        <v>25</v>
      </c>
      <c r="F26" s="17"/>
      <c r="G26" s="19"/>
      <c r="H26" s="16"/>
      <c r="I26" s="16"/>
      <c r="J26" s="21"/>
      <c r="K26" s="17"/>
      <c r="L26" s="19"/>
      <c r="M26" s="16"/>
      <c r="N26" s="16"/>
      <c r="O26" s="20"/>
      <c r="P26" s="17"/>
      <c r="Q26" s="19"/>
      <c r="R26" s="16"/>
      <c r="S26" s="16"/>
      <c r="T26" s="20"/>
      <c r="U26" s="17"/>
      <c r="V26" s="19"/>
      <c r="W26" s="19"/>
      <c r="X26" s="19"/>
      <c r="Y26" s="18"/>
      <c r="Z26" s="17"/>
      <c r="AA26" s="19"/>
      <c r="AB26" s="16"/>
      <c r="AC26" s="16"/>
      <c r="AD26" s="121"/>
      <c r="AE26" s="195"/>
      <c r="AF26" s="121"/>
      <c r="AL26" s="117"/>
      <c r="AM26" s="117"/>
      <c r="AN26" s="117"/>
      <c r="AU26" s="117"/>
      <c r="AV26" s="117"/>
      <c r="AW26" s="117"/>
    </row>
    <row r="27" spans="1:49">
      <c r="B27" s="127"/>
      <c r="C27" s="127"/>
      <c r="D27" s="127"/>
      <c r="E27" s="127"/>
      <c r="F27" s="127"/>
      <c r="G27" s="131"/>
      <c r="H27" s="127"/>
      <c r="I27" s="127"/>
      <c r="J27" s="127"/>
      <c r="K27" s="127"/>
      <c r="L27" s="131"/>
      <c r="M27" s="127"/>
      <c r="N27" s="127"/>
      <c r="O27" s="127"/>
      <c r="P27" s="127"/>
      <c r="Q27" s="131"/>
      <c r="R27" s="127"/>
      <c r="S27" s="127"/>
      <c r="T27" s="127"/>
      <c r="U27" s="127"/>
      <c r="V27" s="131"/>
      <c r="W27" s="127"/>
      <c r="X27" s="125"/>
      <c r="Y27" s="127"/>
      <c r="Z27" s="127"/>
      <c r="AA27" s="131"/>
      <c r="AB27" s="127"/>
      <c r="AC27" s="125"/>
      <c r="AF27" s="127"/>
      <c r="AL27" s="117"/>
      <c r="AM27" s="117"/>
      <c r="AN27" s="117"/>
      <c r="AU27" s="117"/>
      <c r="AV27" s="117"/>
      <c r="AW27" s="117"/>
    </row>
    <row r="28" spans="1:49">
      <c r="B28" s="127"/>
      <c r="C28" s="127"/>
      <c r="D28" s="127"/>
      <c r="E28" s="127"/>
      <c r="F28" s="127"/>
      <c r="G28" s="131"/>
      <c r="H28" s="127"/>
      <c r="I28" s="127"/>
      <c r="J28" s="127"/>
      <c r="K28" s="127"/>
      <c r="L28" s="131"/>
      <c r="M28" s="127"/>
      <c r="N28" s="127"/>
      <c r="O28" s="127"/>
      <c r="P28" s="127"/>
      <c r="Q28" s="131"/>
      <c r="R28" s="127"/>
      <c r="S28" s="127"/>
      <c r="T28" s="125"/>
      <c r="Y28" s="125"/>
      <c r="AF28" s="127"/>
      <c r="AL28" s="117"/>
      <c r="AM28" s="117"/>
      <c r="AN28" s="117"/>
    </row>
    <row r="29" spans="1:49">
      <c r="B29" s="127"/>
      <c r="C29" s="127"/>
      <c r="D29" s="127"/>
      <c r="E29" s="127"/>
      <c r="F29" s="127"/>
      <c r="G29" s="131"/>
      <c r="H29" s="127"/>
      <c r="I29" s="127"/>
      <c r="J29" s="127"/>
      <c r="K29" s="127"/>
      <c r="L29" s="131"/>
      <c r="M29" s="127"/>
      <c r="N29" s="127"/>
      <c r="O29" s="127"/>
      <c r="P29" s="127"/>
      <c r="Q29" s="131"/>
      <c r="R29" s="127"/>
      <c r="S29" s="127"/>
      <c r="T29" s="127"/>
      <c r="U29" s="125"/>
      <c r="V29" s="185"/>
      <c r="Y29" s="127"/>
      <c r="Z29" s="125"/>
      <c r="AA29" s="185"/>
      <c r="AL29" s="117"/>
      <c r="AM29" s="117"/>
      <c r="AN29" s="117"/>
    </row>
    <row r="30" spans="1:49">
      <c r="A30" s="3"/>
      <c r="B30" s="127"/>
      <c r="C30" s="127"/>
      <c r="D30" s="127"/>
      <c r="E30" s="127"/>
      <c r="F30" s="127"/>
      <c r="G30" s="131"/>
      <c r="H30" s="127"/>
      <c r="I30" s="127"/>
      <c r="J30" s="127"/>
      <c r="K30" s="127"/>
      <c r="L30" s="131"/>
      <c r="M30" s="127"/>
      <c r="N30" s="127"/>
      <c r="O30" s="127"/>
      <c r="P30" s="127"/>
      <c r="Q30" s="131"/>
      <c r="R30" s="127"/>
      <c r="S30" s="127"/>
      <c r="T30" s="125"/>
      <c r="Y30" s="125"/>
      <c r="AL30" s="117"/>
      <c r="AM30" s="117"/>
      <c r="AN30" s="117"/>
      <c r="AO30" s="117"/>
    </row>
    <row r="31" spans="1:49">
      <c r="A31" s="3"/>
      <c r="B31" s="127"/>
      <c r="C31" s="127"/>
      <c r="D31" s="127"/>
      <c r="E31" s="127"/>
      <c r="F31" s="127"/>
      <c r="G31" s="131"/>
      <c r="H31" s="127"/>
      <c r="I31" s="127"/>
      <c r="J31" s="127"/>
      <c r="K31" s="127"/>
      <c r="L31" s="131"/>
      <c r="M31" s="127"/>
      <c r="N31" s="127"/>
      <c r="O31" s="127"/>
      <c r="P31" s="127"/>
      <c r="Q31" s="131"/>
      <c r="R31" s="127"/>
      <c r="S31" s="127"/>
      <c r="T31" s="125"/>
      <c r="Y31" s="125"/>
      <c r="AL31" s="117"/>
      <c r="AM31" s="117"/>
      <c r="AN31" s="117"/>
      <c r="AO31" s="117"/>
    </row>
    <row r="32" spans="1:49">
      <c r="A32" s="3"/>
      <c r="AL32" s="117"/>
      <c r="AM32" s="117"/>
      <c r="AN32" s="117"/>
      <c r="AO32" s="117"/>
    </row>
    <row r="33" spans="1:41">
      <c r="A33" s="3"/>
      <c r="AL33" s="117"/>
      <c r="AM33" s="117"/>
      <c r="AN33" s="117"/>
      <c r="AO33" s="117"/>
    </row>
    <row r="34" spans="1:41">
      <c r="A34" s="3"/>
      <c r="AL34" s="117"/>
      <c r="AM34" s="117"/>
      <c r="AN34" s="117"/>
      <c r="AO34" s="117"/>
    </row>
    <row r="35" spans="1:41">
      <c r="A35" s="3"/>
      <c r="AL35" s="117"/>
      <c r="AM35" s="117"/>
      <c r="AN35" s="117"/>
      <c r="AO35" s="117"/>
    </row>
    <row r="36" spans="1:41">
      <c r="A36" s="3"/>
      <c r="AL36" s="117"/>
      <c r="AM36" s="117"/>
      <c r="AN36" s="117"/>
      <c r="AO36" s="117"/>
    </row>
    <row r="37" spans="1:41">
      <c r="A37" s="3"/>
      <c r="AL37" s="117"/>
      <c r="AM37" s="117"/>
      <c r="AN37" s="117"/>
      <c r="AO37" s="117"/>
    </row>
  </sheetData>
  <sheetProtection formatCells="0" formatColumns="0" formatRows="0" insertColumns="0" insertRows="0" deleteColumns="0" deleteRows="0" selectLockedCells="1" sort="0" autoFilter="0" pivotTables="0"/>
  <mergeCells count="14">
    <mergeCell ref="Z3:AC3"/>
    <mergeCell ref="F2:AC2"/>
    <mergeCell ref="AE18:AF25"/>
    <mergeCell ref="A25:D25"/>
    <mergeCell ref="A17:B17"/>
    <mergeCell ref="AE3:AE4"/>
    <mergeCell ref="F3:I3"/>
    <mergeCell ref="K3:N3"/>
    <mergeCell ref="P3:S3"/>
    <mergeCell ref="U3:X3"/>
    <mergeCell ref="A20:B20"/>
    <mergeCell ref="A2:A4"/>
    <mergeCell ref="B2:B4"/>
    <mergeCell ref="D2:E4"/>
  </mergeCells>
  <hyperlinks>
    <hyperlink ref="A25:D25" r:id="rId1" display="Cotizacion del dolar BNA"/>
  </hyperlinks>
  <pageMargins left="0.16" right="0.57999999999999996" top="1.48" bottom="0.66" header="0" footer="0"/>
  <pageSetup paperSize="9" orientation="landscape" horizontalDpi="300" verticalDpi="300" r:id="rId2"/>
  <headerFooter alignWithMargins="0">
    <oddFooter>&amp;L&amp;F -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40"/>
  <sheetViews>
    <sheetView zoomScaleNormal="100" workbookViewId="0">
      <selection activeCell="E4" sqref="E4"/>
    </sheetView>
  </sheetViews>
  <sheetFormatPr baseColWidth="10" defaultColWidth="0" defaultRowHeight="0" customHeight="1" zeroHeight="1"/>
  <cols>
    <col min="1" max="1" width="5.7109375" bestFit="1" customWidth="1"/>
    <col min="2" max="2" width="20" bestFit="1" customWidth="1"/>
    <col min="3" max="3" width="14.7109375" bestFit="1" customWidth="1"/>
    <col min="4" max="4" width="6.42578125" bestFit="1" customWidth="1"/>
    <col min="5" max="5" width="6.42578125" customWidth="1"/>
    <col min="6" max="6" width="7.140625" customWidth="1"/>
    <col min="7" max="7" width="7.28515625" bestFit="1" customWidth="1"/>
    <col min="8" max="8" width="7.42578125" bestFit="1" customWidth="1"/>
    <col min="9" max="9" width="7.7109375" customWidth="1"/>
    <col min="10" max="10" width="7.85546875" bestFit="1" customWidth="1"/>
    <col min="11" max="11" width="9.5703125" bestFit="1" customWidth="1"/>
    <col min="12" max="12" width="10.42578125" bestFit="1" customWidth="1"/>
    <col min="13" max="13" width="1" customWidth="1"/>
    <col min="14" max="14" width="5.85546875" customWidth="1"/>
    <col min="15" max="15" width="11.42578125" customWidth="1"/>
    <col min="16" max="16" width="11" style="3" bestFit="1" customWidth="1"/>
    <col min="17" max="17" width="1.42578125" customWidth="1"/>
    <col min="18" max="18" width="0" hidden="1" customWidth="1"/>
    <col min="19" max="16384" width="11.42578125" hidden="1"/>
  </cols>
  <sheetData>
    <row r="1" spans="1:16" s="3" customFormat="1" ht="66.75" customHeight="1" thickBot="1">
      <c r="A1" s="362" t="s">
        <v>66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66"/>
    </row>
    <row r="2" spans="1:16" s="3" customFormat="1" ht="15.75" customHeight="1" thickBot="1">
      <c r="A2" s="112"/>
      <c r="B2" s="112"/>
      <c r="C2" s="70"/>
      <c r="D2" s="112"/>
      <c r="E2" s="112"/>
      <c r="F2" s="112"/>
      <c r="G2" s="114"/>
      <c r="H2" s="113"/>
      <c r="I2" s="112"/>
      <c r="J2" s="112"/>
      <c r="K2" s="115"/>
      <c r="L2" s="112"/>
      <c r="M2" s="66"/>
      <c r="N2" s="66"/>
      <c r="O2" s="363" t="s">
        <v>44</v>
      </c>
      <c r="P2" s="353" t="s">
        <v>59</v>
      </c>
    </row>
    <row r="3" spans="1:16" s="3" customFormat="1" ht="29.25" thickBot="1">
      <c r="A3" s="147" t="s">
        <v>0</v>
      </c>
      <c r="B3" s="147" t="s">
        <v>43</v>
      </c>
      <c r="C3" s="147" t="s">
        <v>42</v>
      </c>
      <c r="D3" s="151" t="s">
        <v>32</v>
      </c>
      <c r="E3" s="151" t="s">
        <v>68</v>
      </c>
      <c r="F3" s="150" t="s">
        <v>45</v>
      </c>
      <c r="G3" s="155" t="s">
        <v>41</v>
      </c>
      <c r="H3" s="155" t="s">
        <v>40</v>
      </c>
      <c r="I3" s="147" t="s">
        <v>39</v>
      </c>
      <c r="J3" s="148" t="s">
        <v>38</v>
      </c>
      <c r="K3" s="149" t="s">
        <v>26</v>
      </c>
      <c r="L3" s="148" t="s">
        <v>37</v>
      </c>
      <c r="M3" s="66"/>
      <c r="N3" s="157" t="s">
        <v>36</v>
      </c>
      <c r="O3" s="364"/>
      <c r="P3" s="354"/>
    </row>
    <row r="4" spans="1:16" s="3" customFormat="1" ht="15" thickBot="1">
      <c r="A4" s="111">
        <v>1</v>
      </c>
      <c r="B4" s="110"/>
      <c r="C4" s="109"/>
      <c r="D4" s="108"/>
      <c r="E4" s="257"/>
      <c r="F4" s="144"/>
      <c r="G4" s="107"/>
      <c r="H4" s="106"/>
      <c r="I4" s="105"/>
      <c r="J4" s="208">
        <f>SUM(I4+H4)*D4</f>
        <v>0</v>
      </c>
      <c r="K4" s="104">
        <f t="shared" ref="K4:K13" si="0">+J4*$K$2</f>
        <v>0</v>
      </c>
      <c r="L4" s="103">
        <f t="shared" ref="L4:L13" si="1">+J4+K4</f>
        <v>0</v>
      </c>
      <c r="M4" s="66"/>
      <c r="N4" s="102"/>
      <c r="O4" s="80"/>
      <c r="P4" s="190">
        <f>SUM(H4+I4)*20%+(H4+I4)</f>
        <v>0</v>
      </c>
    </row>
    <row r="5" spans="1:16" s="3" customFormat="1" ht="15" thickBot="1">
      <c r="A5" s="100">
        <v>2</v>
      </c>
      <c r="B5" s="101"/>
      <c r="C5" s="98"/>
      <c r="D5" s="97"/>
      <c r="E5" s="258"/>
      <c r="F5" s="145"/>
      <c r="G5" s="96"/>
      <c r="H5" s="95"/>
      <c r="I5" s="94"/>
      <c r="J5" s="206">
        <f t="shared" ref="J5:J13" si="2">SUM(I5+H5)*D5</f>
        <v>0</v>
      </c>
      <c r="K5" s="93">
        <f t="shared" si="0"/>
        <v>0</v>
      </c>
      <c r="L5" s="92">
        <f t="shared" si="1"/>
        <v>0</v>
      </c>
      <c r="M5" s="66"/>
      <c r="N5" s="91"/>
      <c r="O5" s="80"/>
      <c r="P5" s="190">
        <f t="shared" ref="P5:P13" si="3">SUM(H5+I5)*20%+(H5+I5)</f>
        <v>0</v>
      </c>
    </row>
    <row r="6" spans="1:16" s="3" customFormat="1" ht="15" thickBot="1">
      <c r="A6" s="100">
        <v>3</v>
      </c>
      <c r="B6" s="101"/>
      <c r="C6" s="98"/>
      <c r="D6" s="97"/>
      <c r="E6" s="258"/>
      <c r="F6" s="145"/>
      <c r="G6" s="96"/>
      <c r="H6" s="95"/>
      <c r="I6" s="94"/>
      <c r="J6" s="206">
        <f t="shared" si="2"/>
        <v>0</v>
      </c>
      <c r="K6" s="93">
        <f t="shared" si="0"/>
        <v>0</v>
      </c>
      <c r="L6" s="92">
        <f t="shared" si="1"/>
        <v>0</v>
      </c>
      <c r="M6" s="66"/>
      <c r="N6" s="91"/>
      <c r="O6" s="80"/>
      <c r="P6" s="190">
        <f t="shared" si="3"/>
        <v>0</v>
      </c>
    </row>
    <row r="7" spans="1:16" s="3" customFormat="1" ht="15" thickBot="1">
      <c r="A7" s="100">
        <v>4</v>
      </c>
      <c r="B7" s="99"/>
      <c r="C7" s="98"/>
      <c r="D7" s="97"/>
      <c r="E7" s="258"/>
      <c r="F7" s="145"/>
      <c r="G7" s="96"/>
      <c r="H7" s="95"/>
      <c r="I7" s="94"/>
      <c r="J7" s="206">
        <f t="shared" si="2"/>
        <v>0</v>
      </c>
      <c r="K7" s="93">
        <f t="shared" si="0"/>
        <v>0</v>
      </c>
      <c r="L7" s="92">
        <f t="shared" si="1"/>
        <v>0</v>
      </c>
      <c r="M7" s="66"/>
      <c r="N7" s="91"/>
      <c r="O7" s="80"/>
      <c r="P7" s="190">
        <f t="shared" si="3"/>
        <v>0</v>
      </c>
    </row>
    <row r="8" spans="1:16" s="3" customFormat="1" ht="15" thickBot="1">
      <c r="A8" s="100">
        <v>5</v>
      </c>
      <c r="B8" s="99"/>
      <c r="C8" s="98"/>
      <c r="D8" s="97"/>
      <c r="E8" s="258"/>
      <c r="F8" s="145"/>
      <c r="G8" s="96"/>
      <c r="H8" s="95"/>
      <c r="I8" s="94"/>
      <c r="J8" s="206">
        <f t="shared" si="2"/>
        <v>0</v>
      </c>
      <c r="K8" s="93">
        <f t="shared" si="0"/>
        <v>0</v>
      </c>
      <c r="L8" s="92">
        <f t="shared" si="1"/>
        <v>0</v>
      </c>
      <c r="M8" s="66"/>
      <c r="N8" s="91"/>
      <c r="O8" s="80"/>
      <c r="P8" s="190">
        <f t="shared" si="3"/>
        <v>0</v>
      </c>
    </row>
    <row r="9" spans="1:16" s="3" customFormat="1" ht="15" thickBot="1">
      <c r="A9" s="100">
        <v>6</v>
      </c>
      <c r="B9" s="99"/>
      <c r="C9" s="98"/>
      <c r="D9" s="97"/>
      <c r="E9" s="258"/>
      <c r="F9" s="145"/>
      <c r="G9" s="96"/>
      <c r="H9" s="95"/>
      <c r="I9" s="94"/>
      <c r="J9" s="206">
        <f t="shared" si="2"/>
        <v>0</v>
      </c>
      <c r="K9" s="93">
        <f t="shared" si="0"/>
        <v>0</v>
      </c>
      <c r="L9" s="92">
        <f t="shared" si="1"/>
        <v>0</v>
      </c>
      <c r="M9" s="66"/>
      <c r="N9" s="91"/>
      <c r="O9" s="80"/>
      <c r="P9" s="190">
        <f t="shared" si="3"/>
        <v>0</v>
      </c>
    </row>
    <row r="10" spans="1:16" s="3" customFormat="1" ht="15" thickBot="1">
      <c r="A10" s="100">
        <v>7</v>
      </c>
      <c r="B10" s="99"/>
      <c r="C10" s="98"/>
      <c r="D10" s="97"/>
      <c r="E10" s="258"/>
      <c r="F10" s="145"/>
      <c r="G10" s="96"/>
      <c r="H10" s="95"/>
      <c r="I10" s="94"/>
      <c r="J10" s="206">
        <f t="shared" si="2"/>
        <v>0</v>
      </c>
      <c r="K10" s="93">
        <f t="shared" si="0"/>
        <v>0</v>
      </c>
      <c r="L10" s="92">
        <f t="shared" si="1"/>
        <v>0</v>
      </c>
      <c r="M10" s="66"/>
      <c r="N10" s="91"/>
      <c r="O10" s="80"/>
      <c r="P10" s="190">
        <f t="shared" si="3"/>
        <v>0</v>
      </c>
    </row>
    <row r="11" spans="1:16" s="3" customFormat="1" ht="15" thickBot="1">
      <c r="A11" s="100">
        <v>8</v>
      </c>
      <c r="B11" s="99"/>
      <c r="C11" s="98"/>
      <c r="D11" s="97"/>
      <c r="E11" s="258"/>
      <c r="F11" s="145"/>
      <c r="G11" s="96"/>
      <c r="H11" s="95"/>
      <c r="I11" s="94"/>
      <c r="J11" s="206">
        <f t="shared" si="2"/>
        <v>0</v>
      </c>
      <c r="K11" s="93">
        <f t="shared" si="0"/>
        <v>0</v>
      </c>
      <c r="L11" s="92">
        <f t="shared" si="1"/>
        <v>0</v>
      </c>
      <c r="M11" s="66"/>
      <c r="N11" s="91"/>
      <c r="O11" s="80"/>
      <c r="P11" s="190">
        <f t="shared" si="3"/>
        <v>0</v>
      </c>
    </row>
    <row r="12" spans="1:16" s="3" customFormat="1" ht="15" thickBot="1">
      <c r="A12" s="100">
        <v>9</v>
      </c>
      <c r="B12" s="99"/>
      <c r="C12" s="98"/>
      <c r="D12" s="97"/>
      <c r="E12" s="258"/>
      <c r="F12" s="145"/>
      <c r="G12" s="96"/>
      <c r="H12" s="95"/>
      <c r="I12" s="94"/>
      <c r="J12" s="206">
        <f t="shared" si="2"/>
        <v>0</v>
      </c>
      <c r="K12" s="93">
        <f t="shared" si="0"/>
        <v>0</v>
      </c>
      <c r="L12" s="92">
        <f t="shared" si="1"/>
        <v>0</v>
      </c>
      <c r="M12" s="66"/>
      <c r="N12" s="91"/>
      <c r="O12" s="80"/>
      <c r="P12" s="190">
        <f t="shared" si="3"/>
        <v>0</v>
      </c>
    </row>
    <row r="13" spans="1:16" s="3" customFormat="1" ht="15" thickBot="1">
      <c r="A13" s="90">
        <v>10</v>
      </c>
      <c r="B13" s="89"/>
      <c r="C13" s="88"/>
      <c r="D13" s="87"/>
      <c r="E13" s="259"/>
      <c r="F13" s="146"/>
      <c r="G13" s="86"/>
      <c r="H13" s="85"/>
      <c r="I13" s="84"/>
      <c r="J13" s="207">
        <f t="shared" si="2"/>
        <v>0</v>
      </c>
      <c r="K13" s="83">
        <f t="shared" si="0"/>
        <v>0</v>
      </c>
      <c r="L13" s="82">
        <f t="shared" si="1"/>
        <v>0</v>
      </c>
      <c r="M13" s="66"/>
      <c r="N13" s="81"/>
      <c r="O13" s="80"/>
      <c r="P13" s="190">
        <f t="shared" si="3"/>
        <v>0</v>
      </c>
    </row>
    <row r="14" spans="1:16" s="3" customFormat="1" ht="6.75" customHeight="1" thickBot="1">
      <c r="A14" s="132"/>
      <c r="B14" s="133"/>
      <c r="C14" s="134"/>
      <c r="D14" s="135"/>
      <c r="E14" s="135"/>
      <c r="F14" s="135"/>
      <c r="G14" s="136"/>
      <c r="H14" s="137"/>
      <c r="I14" s="138"/>
      <c r="J14" s="139"/>
      <c r="K14" s="140"/>
      <c r="L14" s="139"/>
      <c r="M14" s="66"/>
      <c r="N14" s="66"/>
      <c r="O14" s="66"/>
    </row>
    <row r="15" spans="1:16" s="3" customFormat="1" ht="16.5" thickBot="1">
      <c r="A15" s="187"/>
      <c r="B15" s="205" t="s">
        <v>55</v>
      </c>
      <c r="C15" s="209"/>
      <c r="D15" s="186"/>
      <c r="E15" s="186"/>
      <c r="F15" s="186"/>
      <c r="G15" s="141"/>
      <c r="H15" s="141"/>
      <c r="I15" s="141"/>
      <c r="J15" s="156">
        <f>SUM(J4:J13)</f>
        <v>0</v>
      </c>
      <c r="K15" s="156">
        <f>SUM(K4:K13)</f>
        <v>0</v>
      </c>
      <c r="L15" s="156">
        <f>SUM(L4:L13)</f>
        <v>0</v>
      </c>
      <c r="M15" s="66"/>
      <c r="N15" s="66"/>
      <c r="O15" s="66"/>
      <c r="P15" s="188"/>
    </row>
    <row r="16" spans="1:16" s="3" customFormat="1" ht="3.75" customHeight="1" thickBot="1">
      <c r="A16" s="112"/>
      <c r="B16" s="112"/>
      <c r="C16" s="70"/>
      <c r="D16" s="112"/>
      <c r="E16" s="112"/>
      <c r="F16" s="112"/>
      <c r="G16" s="141"/>
      <c r="H16" s="141"/>
      <c r="I16" s="141"/>
      <c r="J16" s="142"/>
      <c r="K16" s="142"/>
      <c r="L16" s="142"/>
      <c r="M16" s="66"/>
      <c r="N16" s="66"/>
      <c r="O16" s="66"/>
      <c r="P16" s="188"/>
    </row>
    <row r="17" spans="1:16" s="3" customFormat="1" ht="12.75">
      <c r="A17" s="143"/>
      <c r="B17" s="143"/>
      <c r="C17" s="79"/>
      <c r="D17" s="365"/>
      <c r="E17" s="366"/>
      <c r="F17" s="366"/>
      <c r="G17" s="158" t="s">
        <v>35</v>
      </c>
      <c r="H17" s="162" t="s">
        <v>34</v>
      </c>
      <c r="I17" s="163"/>
      <c r="J17" s="160"/>
      <c r="K17" s="75"/>
      <c r="L17" s="75"/>
      <c r="M17" s="75"/>
      <c r="N17" s="75"/>
      <c r="O17" s="77"/>
      <c r="P17" s="188"/>
    </row>
    <row r="18" spans="1:16" s="3" customFormat="1" ht="12.75">
      <c r="A18" s="143"/>
      <c r="B18" s="143"/>
      <c r="C18" s="78"/>
      <c r="D18" s="367"/>
      <c r="E18" s="368"/>
      <c r="F18" s="368"/>
      <c r="G18" s="159" t="s">
        <v>35</v>
      </c>
      <c r="H18" s="164" t="s">
        <v>34</v>
      </c>
      <c r="I18" s="165"/>
      <c r="J18" s="161"/>
      <c r="K18" s="75"/>
      <c r="L18" s="75"/>
      <c r="M18" s="75"/>
      <c r="N18" s="75"/>
      <c r="O18" s="77"/>
      <c r="P18" s="188"/>
    </row>
    <row r="19" spans="1:16" s="3" customFormat="1" ht="13.5" thickBot="1">
      <c r="A19" s="143"/>
      <c r="B19" s="143"/>
      <c r="C19" s="76"/>
      <c r="D19" s="358"/>
      <c r="E19" s="359"/>
      <c r="F19" s="359"/>
      <c r="G19" s="159" t="s">
        <v>35</v>
      </c>
      <c r="H19" s="164" t="s">
        <v>34</v>
      </c>
      <c r="I19" s="165"/>
      <c r="J19" s="161"/>
      <c r="K19" s="74"/>
      <c r="L19" s="74"/>
      <c r="M19" s="74"/>
      <c r="N19" s="74"/>
      <c r="O19" s="73"/>
      <c r="P19" s="188"/>
    </row>
    <row r="20" spans="1:16" s="3" customFormat="1" ht="3.75" customHeight="1" thickBot="1">
      <c r="A20" s="143"/>
      <c r="B20" s="143"/>
      <c r="C20" s="72"/>
      <c r="D20" s="152"/>
      <c r="E20" s="152"/>
      <c r="F20" s="152"/>
      <c r="G20" s="153"/>
      <c r="H20" s="71"/>
      <c r="I20" s="69"/>
      <c r="J20" s="70"/>
      <c r="K20" s="70"/>
      <c r="L20" s="70"/>
      <c r="M20" s="70"/>
      <c r="N20" s="70"/>
      <c r="O20" s="66"/>
      <c r="P20" s="188"/>
    </row>
    <row r="21" spans="1:16" s="3" customFormat="1" ht="13.5" thickBot="1">
      <c r="A21" s="67"/>
      <c r="B21" s="67"/>
      <c r="C21" s="69"/>
      <c r="D21" s="360"/>
      <c r="E21" s="361"/>
      <c r="F21" s="361"/>
      <c r="G21" s="154" t="s">
        <v>35</v>
      </c>
      <c r="H21" s="68"/>
      <c r="I21" s="67"/>
      <c r="J21" s="66"/>
      <c r="K21" s="66"/>
      <c r="L21" s="66"/>
      <c r="M21" s="66"/>
      <c r="N21" s="66"/>
      <c r="O21" s="66"/>
      <c r="P21" s="166"/>
    </row>
    <row r="22" spans="1:16" s="3" customFormat="1" ht="16.5" customHeight="1" thickBot="1">
      <c r="A22" s="67"/>
      <c r="B22" s="67"/>
      <c r="C22" s="69"/>
      <c r="D22" s="355">
        <f>+D21+K15</f>
        <v>0</v>
      </c>
      <c r="E22" s="356"/>
      <c r="F22" s="356"/>
      <c r="G22" s="357"/>
      <c r="H22" s="179" t="s">
        <v>46</v>
      </c>
      <c r="I22" s="67"/>
      <c r="J22" s="66"/>
      <c r="K22" s="66"/>
      <c r="L22" s="66"/>
      <c r="M22" s="66"/>
      <c r="N22" s="66"/>
      <c r="O22" s="66"/>
      <c r="P22" s="166"/>
    </row>
    <row r="23" spans="1:16" ht="12.75">
      <c r="A23" s="65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6"/>
    </row>
    <row r="24" spans="1:16" ht="3" customHeight="1">
      <c r="P24" s="66"/>
    </row>
    <row r="25" spans="1:16" ht="12.75">
      <c r="P25" s="66"/>
    </row>
    <row r="26" spans="1:16" ht="12.75">
      <c r="P26" s="66"/>
    </row>
    <row r="27" spans="1:16" ht="12.75">
      <c r="P27" s="66"/>
    </row>
    <row r="28" spans="1:16" ht="12.75" hidden="1" customHeight="1">
      <c r="P28" s="66"/>
    </row>
    <row r="29" spans="1:16" ht="12.75" hidden="1" customHeight="1">
      <c r="P29" s="189"/>
    </row>
    <row r="30" spans="1:16" ht="12.75" hidden="1" customHeight="1">
      <c r="P30" s="127"/>
    </row>
    <row r="31" spans="1:16" ht="12.75" hidden="1" customHeight="1">
      <c r="P31" s="127"/>
    </row>
    <row r="32" spans="1:16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</sheetData>
  <sheetProtection formatCells="0" formatColumns="0" formatRows="0" insertColumns="0" insertRows="0" deleteColumns="0" deleteRows="0"/>
  <mergeCells count="8">
    <mergeCell ref="P2:P3"/>
    <mergeCell ref="D22:G22"/>
    <mergeCell ref="D19:F19"/>
    <mergeCell ref="D21:F21"/>
    <mergeCell ref="A1:O1"/>
    <mergeCell ref="O2:O3"/>
    <mergeCell ref="D17:F17"/>
    <mergeCell ref="D18:F18"/>
  </mergeCells>
  <pageMargins left="0.74803149606299213" right="0.15748031496062992" top="0.6692913385826772" bottom="0.9055118110236221" header="0" footer="0.47244094488188981"/>
  <pageSetup paperSize="9" orientation="landscape" horizontalDpi="300" verticalDpi="300" r:id="rId1"/>
  <headerFooter alignWithMargins="0">
    <oddFooter>&amp;LOficina Compras - Servicios Internos&amp;C        Informe de Adjudicacion&amp;R                  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Pedido Cotizacion LIC</vt:lpstr>
      <vt:lpstr>Pedido Cotizacion CP</vt:lpstr>
      <vt:lpstr>Comp. s. Informe Tecnico</vt:lpstr>
      <vt:lpstr>Comp. en U$S Tec.</vt:lpstr>
      <vt:lpstr>Adjudicacion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silvam</dc:creator>
  <cp:lastModifiedBy>silvam</cp:lastModifiedBy>
  <cp:lastPrinted>2024-10-28T12:54:27Z</cp:lastPrinted>
  <dcterms:created xsi:type="dcterms:W3CDTF">1998-08-14T13:43:37Z</dcterms:created>
  <dcterms:modified xsi:type="dcterms:W3CDTF">2024-10-28T13:00:53Z</dcterms:modified>
</cp:coreProperties>
</file>